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<sst xmlns="http://schemas.openxmlformats.org/spreadsheetml/2006/main" count="181" uniqueCount="125">
  <si>
    <t>附件2</t>
  </si>
  <si>
    <t>天津市惩治与预防腐败教育基地2019年部门收支总体情况表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</si>
  <si>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</si>
  <si>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</si>
  <si>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</si>
  <si>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</si>
  <si>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</si>
  <si>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</si>
  <si>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</si>
  <si>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</si>
  <si>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</si>
  <si>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</si>
  <si>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</si>
  <si>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</si>
  <si>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</si>
  <si>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</si>
  <si>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</si>
  <si>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</si>
  <si>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</si>
  <si>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</si>
  <si>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</si>
  <si>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</si>
  <si>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</si>
  <si>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</si>
  <si>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</si>
  <si>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</si>
  <si>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</si>
  <si>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</si>
  <si>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</si>
  <si>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</si>
  <si>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</si>
  <si>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</si>
  <si>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</si>
  <si>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</si>
  <si>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</si>
  <si>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</si>
  <si>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</si>
  <si>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</si>
  <si>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</si>
  <si>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</si>
  <si>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</si>
  <si>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</si>
  <si>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</si>
  <si>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天津市惩治与预防腐败教育基地2019年部门收入总体情况表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</si>
  <si>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</si>
  <si>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</si>
  <si>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</si>
  <si>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</si>
  <si>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</si>
  <si>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</si>
  <si>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</si>
  <si>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</si>
  <si>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</si>
  <si>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</si>
  <si>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</si>
  <si>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</si>
  <si>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</si>
  <si>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天津市惩治与预防腐败教育基地2019年部门支出总体情况表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</si>
  <si>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</si>
  <si>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</si>
  <si>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</si>
  <si>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</si>
  <si>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</si>
  <si>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</si>
  <si>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</si>
  <si>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</si>
  <si>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</si>
  <si>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</si>
  <si>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</si>
  <si>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</si>
  <si>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</si>
  <si>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天津市惩治与预防腐败教育基地2019年财政拨款收支总体情况表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</si>
  <si>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</si>
  <si>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</si>
  <si>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</si>
  <si>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</si>
  <si>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</si>
  <si>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</si>
  <si>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</si>
  <si>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</si>
  <si>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天津市惩治与预防腐败教育基地2019年一般公共预算支出情况表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</si>
  <si>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</si>
  <si>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</si>
  <si>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</si>
  <si>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</si>
  <si>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</si>
  <si>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</si>
  <si>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</si>
  <si>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事业运行</t>
  </si>
  <si>
    <t>行政事业单位离退休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</si>
  <si>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</si>
  <si>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</si>
  <si>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</si>
  <si>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  事业单位医疗</t>
  </si>
  <si>
    <t xml:space="preserve">     其他行政事业单位医疗支出</t>
  </si>
  <si>
    <t>附件7</t>
  </si>
  <si>
    <t>天津市惩治与预防腐败教育基地2019年一般公共预算基本支出情况表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</si>
  <si>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</si>
  <si>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</si>
  <si>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</si>
  <si>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</si>
  <si>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</si>
  <si>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</si>
  <si>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</si>
  <si>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</si>
  <si>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</si>
  <si>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</si>
  <si>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</si>
  <si>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</si>
  <si>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</si>
  <si>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</si>
  <si>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</si>
  <si>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</si>
  <si>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</si>
  <si>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t>附件8</t>
  </si>
  <si>
    <t>天津市惩治与预防腐败教育基地2019年政府性基金预算支出情况表</t>
  </si>
  <si>
    <t>附件10</t>
  </si>
  <si>
    <t>天津市惩治与预防腐败教育基地2019年一般公共预算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</si>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</sst>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_-&quot;$&quot;* #,##0_-;\-&quot;$&quot;* #,##0_-;_-&quot;$&quot;* &quot;-&quot;_-;_-@_-"/>
    <numFmt numFmtId="178" formatCode="#,##0;\(#,##0\)"/>
    <numFmt numFmtId="179" formatCode="_(&quot;$&quot;* #,##0.00_);_(&quot;$&quot;* \(#,##0.00\);_(&quot;$&quot;* &quot;-&quot;??_);_(@_)"/>
    <numFmt numFmtId="180" formatCode="0.0"/>
    <numFmt numFmtId="181" formatCode="_-* #,##0&quot;$&quot;_-;\-* #,##0&quot;$&quot;_-;_-* &quot;-&quot;&quot;$&quot;_-;_-@_-"/>
    <numFmt numFmtId="182" formatCode="#,##0;\-#,##0;&quot;-&quot;"/>
    <numFmt numFmtId="183" formatCode="\$#,##0.00;\(\$#,##0.00\)"/>
    <numFmt numFmtId="184" formatCode="\$#,##0;\(\$#,##0\)"/>
    <numFmt numFmtId="185" formatCode="_-* #,##0_$_-;\-* #,##0_$_-;_-* &quot;-&quot;_$_-;_-@_-"/>
    <numFmt numFmtId="186" formatCode="0;_琀"/>
    <numFmt numFmtId="187" formatCode="yyyy&quot;年&quot;m&quot;月&quot;d&quot;日&quot;;@"/>
    <numFmt numFmtId="188" formatCode="_-* #,##0.00_$_-;\-* #,##0.00_$_-;_-* &quot;-&quot;??_$_-;_-@_-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2"/>
      <name val="官帕眉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21"/>
      <name val="楷体_GB2312"/>
      <family val="3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name val="ＭＳ Ｐゴシック"/>
      <family val="2"/>
    </font>
    <font>
      <sz val="12"/>
      <color indexed="17"/>
      <name val="宋体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2"/>
      <color indexed="17"/>
      <name val="楷体_GB2312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42"/>
      <name val="宋体"/>
      <family val="0"/>
    </font>
    <font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8"/>
      <name val="Times New Roman"/>
      <family val="1"/>
    </font>
    <font>
      <sz val="9"/>
      <color indexed="20"/>
      <name val="宋体"/>
      <family val="0"/>
    </font>
    <font>
      <sz val="12"/>
      <name val="바탕체"/>
      <family val="0"/>
    </font>
    <font>
      <sz val="12"/>
      <name val="Courier"/>
      <family val="3"/>
    </font>
    <font>
      <sz val="9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4" borderId="0" applyNumberFormat="0" applyBorder="0" applyAlignment="0" applyProtection="0"/>
    <xf numFmtId="0" fontId="15" fillId="2" borderId="0" applyNumberFormat="0" applyBorder="0" applyAlignment="0" applyProtection="0"/>
    <xf numFmtId="0" fontId="11" fillId="5" borderId="1" applyNumberFormat="0" applyAlignment="0" applyProtection="0"/>
    <xf numFmtId="44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5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6" fillId="10" borderId="0" applyNumberFormat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5" fillId="2" borderId="0" applyNumberFormat="0" applyBorder="0" applyAlignment="0" applyProtection="0"/>
    <xf numFmtId="0" fontId="12" fillId="0" borderId="0">
      <alignment vertical="center"/>
      <protection/>
    </xf>
    <xf numFmtId="0" fontId="25" fillId="4" borderId="0" applyNumberFormat="0" applyBorder="0" applyAlignment="0" applyProtection="0"/>
    <xf numFmtId="0" fontId="16" fillId="12" borderId="0" applyNumberFormat="0" applyBorder="0" applyAlignment="0" applyProtection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0" fontId="32" fillId="0" borderId="0">
      <alignment horizontal="centerContinuous" vertical="center"/>
      <protection/>
    </xf>
    <xf numFmtId="0" fontId="1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3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0" borderId="4" applyNumberFormat="0" applyFill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4" borderId="0" applyNumberFormat="0" applyBorder="0" applyAlignment="0" applyProtection="0"/>
    <xf numFmtId="0" fontId="25" fillId="4" borderId="0" applyNumberFormat="0" applyBorder="0" applyAlignment="0" applyProtection="0"/>
    <xf numFmtId="0" fontId="22" fillId="0" borderId="5" applyNumberFormat="0" applyFill="0" applyAlignment="0" applyProtection="0"/>
    <xf numFmtId="0" fontId="16" fillId="15" borderId="0" applyNumberFormat="0" applyBorder="0" applyAlignment="0" applyProtection="0"/>
    <xf numFmtId="0" fontId="31" fillId="16" borderId="6" applyNumberFormat="0" applyAlignment="0" applyProtection="0"/>
    <xf numFmtId="0" fontId="11" fillId="5" borderId="1" applyNumberFormat="0" applyAlignment="0" applyProtection="0"/>
    <xf numFmtId="0" fontId="2" fillId="0" borderId="0">
      <alignment vertical="center"/>
      <protection/>
    </xf>
    <xf numFmtId="0" fontId="34" fillId="16" borderId="1" applyNumberFormat="0" applyAlignment="0" applyProtection="0"/>
    <xf numFmtId="0" fontId="29" fillId="17" borderId="7" applyNumberFormat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25" fillId="4" borderId="0" applyNumberFormat="0" applyBorder="0" applyAlignment="0" applyProtection="0"/>
    <xf numFmtId="177" fontId="21" fillId="0" borderId="0" applyFont="0" applyFill="0" applyBorder="0" applyAlignment="0" applyProtection="0"/>
    <xf numFmtId="0" fontId="25" fillId="4" borderId="0" applyNumberFormat="0" applyBorder="0" applyAlignment="0" applyProtection="0"/>
    <xf numFmtId="0" fontId="16" fillId="18" borderId="0" applyNumberFormat="0" applyBorder="0" applyAlignment="0" applyProtection="0"/>
    <xf numFmtId="0" fontId="38" fillId="0" borderId="8" applyNumberFormat="0" applyFill="0" applyAlignment="0" applyProtection="0"/>
    <xf numFmtId="0" fontId="25" fillId="4" borderId="0" applyNumberFormat="0" applyBorder="0" applyAlignment="0" applyProtection="0"/>
    <xf numFmtId="0" fontId="39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8" fillId="0" borderId="0" applyFont="0" applyFill="0" applyBorder="0" applyAlignment="0" applyProtection="0"/>
    <xf numFmtId="0" fontId="40" fillId="0" borderId="10" applyNumberFormat="0" applyFill="0" applyAlignment="0" applyProtection="0"/>
    <xf numFmtId="0" fontId="15" fillId="2" borderId="0" applyNumberFormat="0" applyBorder="0" applyAlignment="0" applyProtection="0"/>
    <xf numFmtId="0" fontId="41" fillId="19" borderId="0" applyNumberFormat="0" applyBorder="0" applyAlignment="0" applyProtection="0"/>
    <xf numFmtId="0" fontId="12" fillId="6" borderId="0" applyNumberFormat="0" applyBorder="0" applyAlignment="0" applyProtection="0"/>
    <xf numFmtId="0" fontId="16" fillId="20" borderId="0" applyNumberFormat="0" applyBorder="0" applyAlignment="0" applyProtection="0"/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41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25" fillId="6" borderId="0" applyNumberFormat="0" applyBorder="0" applyAlignment="0" applyProtection="0"/>
    <xf numFmtId="0" fontId="12" fillId="13" borderId="0" applyNumberFormat="0" applyBorder="0" applyAlignment="0" applyProtection="0"/>
    <xf numFmtId="0" fontId="16" fillId="23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13" borderId="0" applyNumberFormat="0" applyBorder="0" applyAlignment="0" applyProtection="0"/>
    <xf numFmtId="0" fontId="21" fillId="0" borderId="0">
      <alignment/>
      <protection/>
    </xf>
    <xf numFmtId="0" fontId="12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3" borderId="0" applyNumberFormat="0" applyBorder="0" applyAlignment="0" applyProtection="0"/>
    <xf numFmtId="0" fontId="14" fillId="13" borderId="0" applyNumberFormat="0" applyBorder="0" applyAlignment="0" applyProtection="0"/>
    <xf numFmtId="0" fontId="25" fillId="4" borderId="0" applyNumberFormat="0" applyBorder="0" applyAlignment="0" applyProtection="0"/>
    <xf numFmtId="0" fontId="16" fillId="24" borderId="0" applyNumberFormat="0" applyBorder="0" applyAlignment="0" applyProtection="0"/>
    <xf numFmtId="0" fontId="15" fillId="2" borderId="0" applyNumberFormat="0" applyBorder="0" applyAlignment="0" applyProtection="0"/>
    <xf numFmtId="0" fontId="12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" borderId="0" applyNumberFormat="0" applyBorder="0" applyAlignment="0" applyProtection="0"/>
    <xf numFmtId="0" fontId="12" fillId="8" borderId="0" applyNumberFormat="0" applyBorder="0" applyAlignment="0" applyProtection="0"/>
    <xf numFmtId="0" fontId="10" fillId="27" borderId="0" applyNumberFormat="0" applyBorder="0" applyAlignment="0" applyProtection="0"/>
    <xf numFmtId="0" fontId="12" fillId="2" borderId="0" applyNumberFormat="0" applyBorder="0" applyAlignment="0" applyProtection="0"/>
    <xf numFmtId="0" fontId="15" fillId="2" borderId="0" applyNumberFormat="0" applyBorder="0" applyAlignment="0" applyProtection="0"/>
    <xf numFmtId="0" fontId="47" fillId="6" borderId="0" applyNumberFormat="0" applyBorder="0" applyAlignment="0" applyProtection="0"/>
    <xf numFmtId="0" fontId="12" fillId="4" borderId="0" applyNumberFormat="0" applyBorder="0" applyAlignment="0" applyProtection="0"/>
    <xf numFmtId="0" fontId="48" fillId="0" borderId="4" applyNumberFormat="0" applyFill="0" applyAlignment="0" applyProtection="0"/>
    <xf numFmtId="0" fontId="25" fillId="4" borderId="0" applyNumberFormat="0" applyBorder="0" applyAlignment="0" applyProtection="0"/>
    <xf numFmtId="0" fontId="2" fillId="0" borderId="0">
      <alignment/>
      <protection/>
    </xf>
    <xf numFmtId="0" fontId="12" fillId="13" borderId="0" applyNumberFormat="0" applyBorder="0" applyAlignment="0" applyProtection="0"/>
    <xf numFmtId="40" fontId="51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12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2" fillId="19" borderId="0" applyNumberFormat="0" applyBorder="0" applyAlignment="0" applyProtection="0"/>
    <xf numFmtId="0" fontId="25" fillId="4" borderId="0" applyNumberFormat="0" applyBorder="0" applyAlignment="0" applyProtection="0"/>
    <xf numFmtId="0" fontId="12" fillId="16" borderId="0" applyNumberFormat="0" applyBorder="0" applyAlignment="0" applyProtection="0"/>
    <xf numFmtId="0" fontId="53" fillId="0" borderId="0">
      <alignment/>
      <protection/>
    </xf>
    <xf numFmtId="0" fontId="2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47" fillId="6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54" fillId="28" borderId="0" applyNumberFormat="0" applyBorder="0" applyAlignment="0" applyProtection="0"/>
    <xf numFmtId="0" fontId="33" fillId="23" borderId="0" applyNumberFormat="0" applyBorder="0" applyAlignment="0" applyProtection="0"/>
    <xf numFmtId="43" fontId="21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54" fillId="29" borderId="0" applyNumberFormat="0" applyBorder="0" applyAlignment="0" applyProtection="0"/>
    <xf numFmtId="0" fontId="33" fillId="1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15" fillId="2" borderId="0" applyNumberFormat="0" applyBorder="0" applyAlignment="0" applyProtection="0"/>
    <xf numFmtId="0" fontId="16" fillId="15" borderId="0" applyNumberFormat="0" applyBorder="0" applyAlignment="0" applyProtection="0"/>
    <xf numFmtId="0" fontId="33" fillId="23" borderId="0" applyNumberFormat="0" applyBorder="0" applyAlignment="0" applyProtection="0"/>
    <xf numFmtId="0" fontId="55" fillId="4" borderId="0" applyNumberFormat="0" applyBorder="0" applyAlignment="0" applyProtection="0"/>
    <xf numFmtId="0" fontId="33" fillId="5" borderId="0" applyNumberFormat="0" applyBorder="0" applyAlignment="0" applyProtection="0"/>
    <xf numFmtId="0" fontId="40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2" fillId="4" borderId="0" applyNumberFormat="0" applyBorder="0" applyAlignment="0" applyProtection="0"/>
    <xf numFmtId="0" fontId="16" fillId="14" borderId="0" applyNumberFormat="0" applyBorder="0" applyAlignment="0" applyProtection="0"/>
    <xf numFmtId="0" fontId="25" fillId="4" borderId="0" applyNumberFormat="0" applyBorder="0" applyAlignment="0" applyProtection="0"/>
    <xf numFmtId="0" fontId="52" fillId="4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41" fillId="19" borderId="0" applyNumberFormat="0" applyBorder="0" applyAlignment="0" applyProtection="0"/>
    <xf numFmtId="0" fontId="15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0" fillId="27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0" fillId="27" borderId="0" applyNumberFormat="0" applyBorder="0" applyAlignment="0" applyProtection="0"/>
    <xf numFmtId="0" fontId="15" fillId="2" borderId="0" applyNumberFormat="0" applyBorder="0" applyAlignment="0" applyProtection="0"/>
    <xf numFmtId="0" fontId="52" fillId="6" borderId="0" applyNumberFormat="0" applyBorder="0" applyAlignment="0" applyProtection="0"/>
    <xf numFmtId="0" fontId="10" fillId="27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15" fillId="2" borderId="0" applyNumberFormat="0" applyBorder="0" applyAlignment="0" applyProtection="0"/>
    <xf numFmtId="0" fontId="26" fillId="10" borderId="0" applyNumberFormat="0" applyBorder="0" applyAlignment="0" applyProtection="0"/>
    <xf numFmtId="0" fontId="15" fillId="2" borderId="0" applyNumberFormat="0" applyBorder="0" applyAlignment="0" applyProtection="0"/>
    <xf numFmtId="0" fontId="26" fillId="33" borderId="0" applyNumberFormat="0" applyBorder="0" applyAlignment="0" applyProtection="0"/>
    <xf numFmtId="0" fontId="15" fillId="13" borderId="0" applyNumberFormat="0" applyBorder="0" applyAlignment="0" applyProtection="0"/>
    <xf numFmtId="0" fontId="25" fillId="4" borderId="0" applyNumberFormat="0" applyBorder="0" applyAlignment="0" applyProtection="0"/>
    <xf numFmtId="0" fontId="10" fillId="27" borderId="0" applyNumberFormat="0" applyBorder="0" applyAlignment="0" applyProtection="0"/>
    <xf numFmtId="0" fontId="25" fillId="4" borderId="0" applyNumberFormat="0" applyBorder="0" applyAlignment="0" applyProtection="0"/>
    <xf numFmtId="0" fontId="10" fillId="7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10" fillId="27" borderId="0" applyNumberFormat="0" applyBorder="0" applyAlignment="0" applyProtection="0"/>
    <xf numFmtId="41" fontId="46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32" borderId="0" applyNumberFormat="0" applyBorder="0" applyAlignment="0" applyProtection="0"/>
    <xf numFmtId="0" fontId="25" fillId="4" borderId="0" applyNumberFormat="0" applyBorder="0" applyAlignment="0" applyProtection="0"/>
    <xf numFmtId="0" fontId="26" fillId="3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26" fillId="39" borderId="0" applyNumberFormat="0" applyBorder="0" applyAlignment="0" applyProtection="0"/>
    <xf numFmtId="0" fontId="10" fillId="27" borderId="0" applyNumberFormat="0" applyBorder="0" applyAlignment="0" applyProtection="0"/>
    <xf numFmtId="0" fontId="25" fillId="4" borderId="0" applyNumberFormat="0" applyBorder="0" applyAlignment="0" applyProtection="0"/>
    <xf numFmtId="0" fontId="13" fillId="13" borderId="0" applyNumberFormat="0" applyBorder="0" applyAlignment="0" applyProtection="0"/>
    <xf numFmtId="0" fontId="25" fillId="4" borderId="0" applyNumberFormat="0" applyBorder="0" applyAlignment="0" applyProtection="0"/>
    <xf numFmtId="0" fontId="10" fillId="40" borderId="0" applyNumberFormat="0" applyBorder="0" applyAlignment="0" applyProtection="0"/>
    <xf numFmtId="0" fontId="26" fillId="41" borderId="0" applyNumberFormat="0" applyBorder="0" applyAlignment="0" applyProtection="0"/>
    <xf numFmtId="0" fontId="15" fillId="2" borderId="0" applyNumberFormat="0" applyBorder="0" applyAlignment="0" applyProtection="0"/>
    <xf numFmtId="0" fontId="26" fillId="4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182" fontId="56" fillId="0" borderId="0" applyFill="0" applyBorder="0" applyAlignment="0">
      <protection/>
    </xf>
    <xf numFmtId="0" fontId="49" fillId="37" borderId="0" applyNumberFormat="0" applyBorder="0" applyAlignment="0" applyProtection="0"/>
    <xf numFmtId="0" fontId="34" fillId="8" borderId="1" applyNumberFormat="0" applyAlignment="0" applyProtection="0"/>
    <xf numFmtId="0" fontId="58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4" borderId="0" applyNumberFormat="0" applyBorder="0" applyAlignment="0" applyProtection="0"/>
    <xf numFmtId="0" fontId="42" fillId="0" borderId="0" applyProtection="0">
      <alignment vertical="center"/>
    </xf>
    <xf numFmtId="0" fontId="25" fillId="4" borderId="0" applyNumberFormat="0" applyBorder="0" applyAlignment="0" applyProtection="0"/>
    <xf numFmtId="41" fontId="21" fillId="0" borderId="0" applyFont="0" applyFill="0" applyBorder="0" applyAlignment="0" applyProtection="0"/>
    <xf numFmtId="0" fontId="51" fillId="0" borderId="0" applyFont="0" applyFill="0" applyBorder="0" applyAlignment="0" applyProtection="0"/>
    <xf numFmtId="178" fontId="46" fillId="0" borderId="0">
      <alignment/>
      <protection/>
    </xf>
    <xf numFmtId="179" fontId="21" fillId="0" borderId="0" applyFon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183" fontId="46" fillId="0" borderId="0">
      <alignment/>
      <protection/>
    </xf>
    <xf numFmtId="0" fontId="15" fillId="2" borderId="0" applyNumberFormat="0" applyBorder="0" applyAlignment="0" applyProtection="0"/>
    <xf numFmtId="0" fontId="59" fillId="0" borderId="0" applyProtection="0">
      <alignment/>
    </xf>
    <xf numFmtId="184" fontId="46" fillId="0" borderId="0">
      <alignment/>
      <protection/>
    </xf>
    <xf numFmtId="0" fontId="15" fillId="13" borderId="0" applyNumberFormat="0" applyBorder="0" applyAlignment="0" applyProtection="0"/>
    <xf numFmtId="0" fontId="16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" borderId="0" applyNumberFormat="0" applyBorder="0" applyAlignment="0" applyProtection="0"/>
    <xf numFmtId="2" fontId="59" fillId="0" borderId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/>
    </xf>
    <xf numFmtId="0" fontId="27" fillId="0" borderId="4" applyNumberFormat="0" applyFill="0" applyAlignment="0" applyProtection="0"/>
    <xf numFmtId="0" fontId="15" fillId="2" borderId="0" applyNumberFormat="0" applyBorder="0" applyAlignment="0" applyProtection="0"/>
    <xf numFmtId="38" fontId="30" fillId="16" borderId="0" applyNumberFormat="0" applyBorder="0" applyAlignment="0" applyProtection="0"/>
    <xf numFmtId="0" fontId="57" fillId="0" borderId="11" applyNumberFormat="0" applyAlignment="0" applyProtection="0"/>
    <xf numFmtId="0" fontId="57" fillId="0" borderId="12">
      <alignment horizontal="left" vertical="center"/>
      <protection/>
    </xf>
    <xf numFmtId="0" fontId="45" fillId="0" borderId="13" applyNumberFormat="0" applyFill="0" applyAlignment="0" applyProtection="0"/>
    <xf numFmtId="0" fontId="44" fillId="0" borderId="0" applyProtection="0">
      <alignment/>
    </xf>
    <xf numFmtId="0" fontId="57" fillId="0" borderId="0" applyProtection="0">
      <alignment/>
    </xf>
    <xf numFmtId="10" fontId="30" fillId="8" borderId="14" applyNumberFormat="0" applyBorder="0" applyAlignment="0" applyProtection="0"/>
    <xf numFmtId="0" fontId="25" fillId="4" borderId="0" applyNumberFormat="0" applyBorder="0" applyAlignment="0" applyProtection="0"/>
    <xf numFmtId="0" fontId="11" fillId="5" borderId="1" applyNumberFormat="0" applyAlignment="0" applyProtection="0"/>
    <xf numFmtId="0" fontId="29" fillId="17" borderId="7" applyNumberFormat="0" applyAlignment="0" applyProtection="0"/>
    <xf numFmtId="0" fontId="38" fillId="0" borderId="8" applyNumberFormat="0" applyFill="0" applyAlignment="0" applyProtection="0"/>
    <xf numFmtId="9" fontId="2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37" fontId="61" fillId="0" borderId="0">
      <alignment/>
      <protection/>
    </xf>
    <xf numFmtId="0" fontId="60" fillId="0" borderId="0">
      <alignment/>
      <protection/>
    </xf>
    <xf numFmtId="0" fontId="25" fillId="4" borderId="0" applyNumberFormat="0" applyBorder="0" applyAlignment="0" applyProtection="0"/>
    <xf numFmtId="0" fontId="62" fillId="0" borderId="0">
      <alignment/>
      <protection/>
    </xf>
    <xf numFmtId="0" fontId="15" fillId="2" borderId="0" applyNumberFormat="0" applyBorder="0" applyAlignment="0" applyProtection="0"/>
    <xf numFmtId="0" fontId="12" fillId="11" borderId="2" applyNumberFormat="0" applyFont="0" applyAlignment="0" applyProtection="0"/>
    <xf numFmtId="0" fontId="25" fillId="4" borderId="0" applyNumberFormat="0" applyBorder="0" applyAlignment="0" applyProtection="0"/>
    <xf numFmtId="0" fontId="31" fillId="8" borderId="6" applyNumberFormat="0" applyAlignment="0" applyProtection="0"/>
    <xf numFmtId="10" fontId="21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1" fontId="21" fillId="0" borderId="0">
      <alignment/>
      <protection/>
    </xf>
    <xf numFmtId="0" fontId="5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9" fillId="0" borderId="15" applyProtection="0">
      <alignment/>
    </xf>
    <xf numFmtId="0" fontId="23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5" fillId="13" borderId="0" applyNumberFormat="0" applyBorder="0" applyAlignment="0" applyProtection="0"/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3" applyNumberFormat="0" applyFill="0" applyAlignment="0" applyProtection="0"/>
    <xf numFmtId="0" fontId="13" fillId="13" borderId="0" applyNumberFormat="0" applyBorder="0" applyAlignment="0" applyProtection="0"/>
    <xf numFmtId="0" fontId="15" fillId="2" borderId="0" applyNumberFormat="0" applyBorder="0" applyAlignment="0" applyProtection="0"/>
    <xf numFmtId="0" fontId="22" fillId="0" borderId="5" applyNumberFormat="0" applyFill="0" applyAlignment="0" applyProtection="0"/>
    <xf numFmtId="0" fontId="15" fillId="2" borderId="0" applyNumberFormat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25" fillId="4" borderId="0" applyNumberFormat="0" applyBorder="0" applyAlignment="0" applyProtection="0"/>
    <xf numFmtId="0" fontId="49" fillId="40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13" borderId="0" applyNumberFormat="0" applyBorder="0" applyAlignment="0" applyProtection="0"/>
    <xf numFmtId="0" fontId="2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2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49" fillId="37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54" fillId="43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9" fillId="37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2" borderId="0" applyNumberFormat="0" applyBorder="0" applyAlignment="0" applyProtection="0"/>
    <xf numFmtId="0" fontId="38" fillId="0" borderId="8" applyNumberFormat="0" applyFill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Protection="0">
      <alignment vertical="center"/>
    </xf>
    <xf numFmtId="0" fontId="15" fillId="13" borderId="0" applyNumberFormat="0" applyBorder="0" applyAlignment="0" applyProtection="0"/>
    <xf numFmtId="0" fontId="25" fillId="4" borderId="0" applyNumberFormat="0" applyBorder="0" applyAlignment="0" applyProtection="0"/>
    <xf numFmtId="0" fontId="6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52" fillId="4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0" fontId="25" fillId="4" borderId="0" applyNumberFormat="0" applyBorder="0" applyAlignment="0" applyProtection="0"/>
    <xf numFmtId="43" fontId="2" fillId="0" borderId="0" applyFont="0" applyFill="0" applyBorder="0" applyAlignment="0" applyProtection="0"/>
    <xf numFmtId="0" fontId="49" fillId="37" borderId="0" applyNumberFormat="0" applyBorder="0" applyAlignment="0" applyProtection="0"/>
    <xf numFmtId="0" fontId="16" fillId="18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/>
      <protection/>
    </xf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3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49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7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1" fillId="0" borderId="0" applyFont="0" applyFill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52" fillId="6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2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5" fillId="4" borderId="0" applyNumberFormat="0" applyBorder="0" applyAlignment="0" applyProtection="0"/>
    <xf numFmtId="0" fontId="2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/>
    </xf>
    <xf numFmtId="0" fontId="25" fillId="4" borderId="0" applyNumberFormat="0" applyBorder="0" applyAlignment="0" applyProtection="0"/>
    <xf numFmtId="0" fontId="2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2" fillId="4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" fillId="11" borderId="2" applyNumberFormat="0" applyFont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4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47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2" fillId="4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52" fillId="4" borderId="0" applyNumberFormat="0" applyBorder="0" applyAlignment="0" applyProtection="0"/>
    <xf numFmtId="0" fontId="25" fillId="4" borderId="0" applyProtection="0">
      <alignment vertical="center"/>
    </xf>
    <xf numFmtId="0" fontId="66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41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6" borderId="0" applyNumberFormat="0" applyBorder="0" applyAlignment="0" applyProtection="0"/>
    <xf numFmtId="0" fontId="25" fillId="4" borderId="0" applyNumberFormat="0" applyBorder="0" applyAlignment="0" applyProtection="0"/>
    <xf numFmtId="1" fontId="1" fillId="0" borderId="14">
      <alignment vertical="center"/>
      <protection locked="0"/>
    </xf>
    <xf numFmtId="0" fontId="25" fillId="4" borderId="0" applyNumberFormat="0" applyBorder="0" applyAlignment="0" applyProtection="0"/>
    <xf numFmtId="0" fontId="52" fillId="4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7" fillId="4" borderId="0" applyNumberFormat="0" applyBorder="0" applyAlignment="0" applyProtection="0"/>
    <xf numFmtId="0" fontId="52" fillId="4" borderId="0" applyNumberFormat="0" applyBorder="0" applyAlignment="0" applyProtection="0"/>
    <xf numFmtId="0" fontId="25" fillId="4" borderId="0" applyNumberFormat="0" applyBorder="0" applyAlignment="0" applyProtection="0"/>
    <xf numFmtId="0" fontId="16" fillId="2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1" fillId="16" borderId="6" applyNumberFormat="0" applyAlignment="0" applyProtection="0"/>
    <xf numFmtId="0" fontId="52" fillId="4" borderId="0" applyNumberFormat="0" applyBorder="0" applyAlignment="0" applyProtection="0"/>
    <xf numFmtId="0" fontId="25" fillId="4" borderId="0" applyNumberFormat="0" applyBorder="0" applyAlignment="0" applyProtection="0"/>
    <xf numFmtId="0" fontId="5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181" fontId="18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5" fillId="4" borderId="0" applyNumberFormat="0" applyBorder="0" applyAlignment="0" applyProtection="0"/>
    <xf numFmtId="43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8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6" fontId="5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9" applyNumberFormat="0" applyFill="0" applyAlignment="0" applyProtection="0"/>
    <xf numFmtId="187" fontId="50" fillId="0" borderId="0" applyFont="0" applyFill="0" applyBorder="0" applyAlignment="0" applyProtection="0"/>
    <xf numFmtId="0" fontId="34" fillId="16" borderId="1" applyNumberFormat="0" applyAlignment="0" applyProtection="0"/>
    <xf numFmtId="0" fontId="28" fillId="0" borderId="0" applyNumberFormat="0" applyFill="0" applyBorder="0" applyAlignment="0" applyProtection="0"/>
    <xf numFmtId="0" fontId="64" fillId="0" borderId="0">
      <alignment/>
      <protection/>
    </xf>
    <xf numFmtId="185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46" fillId="0" borderId="0">
      <alignment/>
      <protection/>
    </xf>
    <xf numFmtId="43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0" fillId="0" borderId="0">
      <alignment/>
      <protection/>
    </xf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5" borderId="1" applyNumberFormat="0" applyAlignment="0" applyProtection="0"/>
    <xf numFmtId="0" fontId="65" fillId="0" borderId="0">
      <alignment/>
      <protection/>
    </xf>
    <xf numFmtId="180" fontId="1" fillId="0" borderId="14">
      <alignment vertical="center"/>
      <protection locked="0"/>
    </xf>
    <xf numFmtId="0" fontId="21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 wrapText="1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189" fontId="5" fillId="0" borderId="14" xfId="165" applyNumberFormat="1" applyFont="1" applyBorder="1" applyAlignment="1">
      <alignment horizontal="center" vertical="center"/>
      <protection/>
    </xf>
    <xf numFmtId="0" fontId="5" fillId="0" borderId="0" xfId="165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horizontal="center" vertical="top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top" wrapText="1"/>
      <protection/>
    </xf>
    <xf numFmtId="0" fontId="4" fillId="0" borderId="0" xfId="0" applyFont="1" applyFill="1" applyAlignment="1">
      <alignment horizontal="centerContinuous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4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8" fillId="0" borderId="0" xfId="0" applyNumberFormat="1" applyFont="1" applyFill="1" applyAlignment="1" applyProtection="1">
      <alignment horizontal="center" vertical="top"/>
      <protection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6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horizontal="centerContinuous" vertical="top"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好_12滨州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常规 9" xfId="490"/>
    <cellStyle name="差_检验表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民生政策最低支出需求_财力性转移支付2010年预算参考数" xfId="498"/>
    <cellStyle name="差_教育(按照总人口测算）—20080416_县市旗测算-新科目（含人口规模效应）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农林水和城市维护标准支出20080505－县区合计_民生政策最低支出需求" xfId="508"/>
    <cellStyle name="差_人员工资和公用经费2" xfId="509"/>
    <cellStyle name="差_卫生(按照总人口测算）—20080416_县市旗测算-新科目（含人口规模效应）_财力性转移支付2010年预算参考数" xfId="510"/>
    <cellStyle name="差_社保处下达区县2015年指标（第二批）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常规 17" xfId="517"/>
    <cellStyle name="常规 22" xfId="518"/>
    <cellStyle name="后继超级链接" xfId="519"/>
    <cellStyle name="好_缺口县区测算_财力性转移支付2010年预算参考数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缺口县区测算（11.13）" xfId="527"/>
    <cellStyle name="差_危改资金测算_财力性转移支付2010年预算参考数" xfId="528"/>
    <cellStyle name="差_缺口县区测算（11.13）_财力性转移支付2010年预算参考数" xfId="529"/>
    <cellStyle name="好_总人口_财力性转移支付2010年预算参考数" xfId="530"/>
    <cellStyle name="常规 4" xfId="531"/>
    <cellStyle name="差_缺口县区测算(按2007支出增长25%测算)" xfId="532"/>
    <cellStyle name="差_缺口县区测算(按2007支出增长25%测算)_财力性转移支付2010年预算参考数" xfId="533"/>
    <cellStyle name="差_行政（人员）_财力性转移支付2010年预算参考数" xfId="534"/>
    <cellStyle name="常规 2_004-2010年增消两税返还情况表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好_其他部门(按照总人口测算）—20080416_财力性转移支付2010年预算参考数" xfId="539"/>
    <cellStyle name="差_人员工资和公用经费" xfId="540"/>
    <cellStyle name="差_人员工资和公用经费_财力性转移支付2010年预算参考数" xfId="541"/>
    <cellStyle name="差_市辖区测算20080510_县市旗测算-新科目（含人口规模效应）" xfId="542"/>
    <cellStyle name="差_人员工资和公用经费3_财力性转移支付2010年预算参考数" xfId="543"/>
    <cellStyle name="差_市辖区测算-新科目（20080626）_不含人员经费系数" xfId="544"/>
    <cellStyle name="好_2008年支出调整" xfId="545"/>
    <cellStyle name="差_市辖区测算-新科目（20080626）_不含人员经费系数_财力性转移支付2010年预算参考数" xfId="546"/>
    <cellStyle name="差_市辖区测算-新科目（20080626）_财力性转移支付2010年预算参考数" xfId="547"/>
    <cellStyle name="差_市辖区测算-新科目（20080626）_民生政策最低支出需求" xfId="548"/>
    <cellStyle name="差_县区合并测算20080423(按照各省比重）_民生政策最低支出需求" xfId="549"/>
    <cellStyle name="常规 27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差_卫生(按照总人口测算）—20080416_民生政策最低支出需求" xfId="557"/>
    <cellStyle name="差_县市旗测算-新科目（20080626）_不含人员经费系数_财力性转移支付2010年预算参考数" xfId="558"/>
    <cellStyle name="好_0605石屏县" xfId="559"/>
    <cellStyle name="好_市辖区测算20080510_不含人员经费系数" xfId="560"/>
    <cellStyle name="差_卫生(按照总人口测算）—20080416_民生政策最低支出需求_财力性转移支付2010年预算参考数" xfId="561"/>
    <cellStyle name="好_0605石屏县_财力性转移支付2010年预算参考数" xfId="562"/>
    <cellStyle name="差_卫生部门" xfId="563"/>
    <cellStyle name="好_文体广播事业(按照总人口测算）—20080416" xfId="564"/>
    <cellStyle name="差_卫生部门_财力性转移支付2010年预算参考数" xfId="565"/>
    <cellStyle name="好_M01-2(州市补助收入)" xfId="566"/>
    <cellStyle name="差_文体广播部门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区合并测算20080421_民生政策最低支出需求_财力性转移支付2010年预算参考数" xfId="573"/>
    <cellStyle name="差_县市旗测算-新科目（20080627）_县市旗测算-新科目（含人口规模效应）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好_自行调整差异系数顺序_财力性转移支付2010年预算参考数" xfId="589"/>
    <cellStyle name="差_县市旗测算-新科目（20080627）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好_县市旗测算-新科目（20080626）" xfId="596"/>
    <cellStyle name="差_行政(燃修费)_财力性转移支付2010年预算参考数" xfId="597"/>
    <cellStyle name="差_行政(燃修费)_民生政策最低支出需求_财力性转移支付2010年预算参考数" xfId="598"/>
    <cellStyle name="差_行政(燃修费)_县市旗测算-新科目（含人口规模效应）" xfId="599"/>
    <cellStyle name="好_文体广播部门" xfId="600"/>
    <cellStyle name="常规 11_财力性转移支付2009年预算参考数" xfId="601"/>
    <cellStyle name="差_行政(燃修费)_县市旗测算-新科目（含人口规模效应）_财力性转移支付2010年预算参考数" xfId="602"/>
    <cellStyle name="差_行政（人员）" xfId="603"/>
    <cellStyle name="好_文体广播事业(按照总人口测算）—20080416_不含人员经费系数_财力性转移支付2010年预算参考数" xfId="604"/>
    <cellStyle name="差_行政（人员）_不含人员经费系数" xfId="605"/>
    <cellStyle name="好_1110洱源县_财力性转移支付2010年预算参考数" xfId="606"/>
    <cellStyle name="差_行政（人员）_不含人员经费系数_财力性转移支付2010年预算参考数" xfId="607"/>
    <cellStyle name="好_其他部门(按照总人口测算）—20080416_不含人员经费系数_财力性转移支付2010年预算参考数" xfId="608"/>
    <cellStyle name="好_34青海_1_财力性转移支付2010年预算参考数" xfId="609"/>
    <cellStyle name="差_行政（人员）_民生政策最低支出需求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8四川" xfId="666"/>
    <cellStyle name="好_2008年支出调整_财力性转移支付2010年预算参考数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行政公检法测算_不含人员经费系数_财力性转移支付2010年预算参考数" xfId="727"/>
    <cellStyle name="好_汇总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缺口县区测算" xfId="736"/>
    <cellStyle name="好_教育(按照总人口测算）—20080416_民生政策最低支出需求" xfId="737"/>
    <cellStyle name="好_教育(按照总人口测算）—20080416_县市旗测算-新科目（含人口规模效应）_财力性转移支付2010年预算参考数" xfId="738"/>
    <cellStyle name="好_丽江汇总" xfId="739"/>
    <cellStyle name="好_卫生(按照总人口测算）—20080416_不含人员经费系数_财力性转移支付2010年预算参考数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千位_(人代会用)" xfId="757"/>
    <cellStyle name="好_人员工资和公用经费_财力性转移支付2010年预算参考数" xfId="758"/>
    <cellStyle name="好_人员工资和公用经费2" xfId="759"/>
    <cellStyle name="好_行政（人员）" xfId="760"/>
    <cellStyle name="好_人员工资和公用经费3_财力性转移支付2010年预算参考数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同德" xfId="768"/>
    <cellStyle name="好_市辖区测算20080510_县市旗测算-新科目（含人口规模效应）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千位分隔[0] 3" xfId="781"/>
    <cellStyle name="好_卫生(按照总人口测算）—20080416_县市旗测算-新科目（含人口规模效应）_财力性转移支付2010年预算参考数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_财力性转移支付2010年预算参考数" xfId="789"/>
    <cellStyle name="好_县区合并测算20080421_民生政策最低支出需求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重点民生支出需求测算表社保（农村低保）081112" xfId="803"/>
    <cellStyle name="好_县市旗测算-新科目（20080627）_不含人员经费系数_财力性转移支付2010年预算参考数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workbookViewId="0" topLeftCell="A1">
      <selection activeCell="E30" sqref="E3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93" t="s">
        <v>1</v>
      </c>
      <c r="B2" s="93"/>
      <c r="C2" s="93"/>
      <c r="D2" s="94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31" t="s">
        <v>7</v>
      </c>
      <c r="B6" s="26">
        <v>188.4</v>
      </c>
      <c r="C6" s="48" t="s">
        <v>8</v>
      </c>
      <c r="D6" s="26">
        <v>161.6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31" t="s">
        <v>9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31" t="s">
        <v>11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31" t="s">
        <v>13</v>
      </c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31" t="s">
        <v>15</v>
      </c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31" t="s">
        <v>17</v>
      </c>
      <c r="B11" s="26"/>
      <c r="C11" s="49" t="s">
        <v>18</v>
      </c>
      <c r="D11" s="26">
        <v>18.9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31"/>
      <c r="B12" s="26"/>
      <c r="C12" s="48" t="s">
        <v>19</v>
      </c>
      <c r="D12" s="26">
        <v>7.9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" customHeight="1">
      <c r="A26" s="21" t="s">
        <v>33</v>
      </c>
      <c r="B26" s="26">
        <v>188.4</v>
      </c>
      <c r="C26" s="21" t="s">
        <v>34</v>
      </c>
      <c r="D26" s="54">
        <v>188.4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31" t="s">
        <v>35</v>
      </c>
      <c r="B27" s="26"/>
      <c r="C27" s="48" t="s">
        <v>36</v>
      </c>
      <c r="D27" s="2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" customHeight="1">
      <c r="A28" s="31" t="s">
        <v>37</v>
      </c>
      <c r="B28" s="26"/>
      <c r="C28" s="26"/>
      <c r="D28" s="2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1" t="s">
        <v>38</v>
      </c>
      <c r="B29" s="26"/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1" t="s">
        <v>39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1" t="s">
        <v>40</v>
      </c>
      <c r="B31" s="26">
        <v>188.4</v>
      </c>
      <c r="C31" s="21" t="s">
        <v>41</v>
      </c>
      <c r="D31" s="26">
        <v>188.4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D11" sqref="D11"/>
    </sheetView>
  </sheetViews>
  <sheetFormatPr defaultColWidth="9.16015625" defaultRowHeight="27.75" customHeight="1"/>
  <cols>
    <col min="1" max="1" width="11.83203125" style="82" customWidth="1"/>
    <col min="2" max="2" width="12.5" style="82" customWidth="1"/>
    <col min="3" max="3" width="12.33203125" style="82" customWidth="1"/>
    <col min="4" max="5" width="10.66015625" style="61" customWidth="1"/>
    <col min="6" max="6" width="9.66015625" style="61" customWidth="1"/>
    <col min="7" max="7" width="9.5" style="61" customWidth="1"/>
    <col min="8" max="8" width="10.66015625" style="61" customWidth="1"/>
    <col min="9" max="11" width="9.5" style="82" customWidth="1"/>
    <col min="12" max="243" width="9" style="61" customWidth="1"/>
    <col min="244" max="244" width="9.16015625" style="83" customWidth="1"/>
    <col min="245" max="16384" width="9.16015625" style="83" customWidth="1"/>
  </cols>
  <sheetData>
    <row r="1" spans="1:11" s="69" customFormat="1" ht="27" customHeight="1">
      <c r="A1" s="2" t="s">
        <v>42</v>
      </c>
      <c r="B1" s="84"/>
      <c r="C1" s="84"/>
      <c r="D1" s="84"/>
      <c r="F1" s="84"/>
      <c r="G1" s="84"/>
      <c r="H1" s="84"/>
      <c r="I1" s="84"/>
      <c r="J1" s="84"/>
      <c r="K1" s="84"/>
    </row>
    <row r="2" spans="1:11" s="80" customFormat="1" ht="40.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0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5" customFormat="1" ht="21.75" customHeight="1">
      <c r="A4" s="87"/>
      <c r="B4" s="87"/>
      <c r="C4" s="87"/>
      <c r="D4" s="87"/>
      <c r="F4" s="87"/>
      <c r="G4" s="87"/>
      <c r="H4" s="87"/>
      <c r="I4" s="87"/>
      <c r="J4" s="87"/>
      <c r="K4" s="87" t="s">
        <v>2</v>
      </c>
    </row>
    <row r="5" spans="1:11" s="81" customFormat="1" ht="29.25" customHeight="1">
      <c r="A5" s="47" t="s">
        <v>44</v>
      </c>
      <c r="B5" s="88" t="s">
        <v>45</v>
      </c>
      <c r="C5" s="47" t="s">
        <v>46</v>
      </c>
      <c r="D5" s="47" t="s">
        <v>47</v>
      </c>
      <c r="E5" s="47" t="s">
        <v>48</v>
      </c>
      <c r="F5" s="47" t="s">
        <v>49</v>
      </c>
      <c r="G5" s="47" t="s">
        <v>50</v>
      </c>
      <c r="H5" s="47" t="s">
        <v>51</v>
      </c>
      <c r="I5" s="47" t="s">
        <v>52</v>
      </c>
      <c r="J5" s="47"/>
      <c r="K5" s="47"/>
    </row>
    <row r="6" spans="1:11" s="81" customFormat="1" ht="29.25" customHeight="1">
      <c r="A6" s="47"/>
      <c r="B6" s="89"/>
      <c r="C6" s="47"/>
      <c r="D6" s="47"/>
      <c r="E6" s="47"/>
      <c r="F6" s="47"/>
      <c r="G6" s="47"/>
      <c r="H6" s="47"/>
      <c r="I6" s="47" t="s">
        <v>53</v>
      </c>
      <c r="J6" s="47" t="s">
        <v>54</v>
      </c>
      <c r="K6" s="92" t="s">
        <v>55</v>
      </c>
    </row>
    <row r="7" spans="1:11" s="81" customFormat="1" ht="39.75" customHeight="1">
      <c r="A7" s="47"/>
      <c r="B7" s="90"/>
      <c r="C7" s="47"/>
      <c r="D7" s="47"/>
      <c r="E7" s="47"/>
      <c r="F7" s="47"/>
      <c r="G7" s="47"/>
      <c r="H7" s="47"/>
      <c r="I7" s="47"/>
      <c r="J7" s="47"/>
      <c r="K7" s="92"/>
    </row>
    <row r="8" spans="1:243" s="66" customFormat="1" ht="33.75" customHeight="1">
      <c r="A8" s="91">
        <v>188.4</v>
      </c>
      <c r="B8" s="91">
        <v>188.4</v>
      </c>
      <c r="C8" s="76"/>
      <c r="D8" s="76"/>
      <c r="E8" s="76"/>
      <c r="F8" s="76"/>
      <c r="G8" s="76"/>
      <c r="H8" s="76"/>
      <c r="I8" s="76"/>
      <c r="J8" s="76"/>
      <c r="K8" s="7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s="46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11" s="66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6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6"/>
    </row>
    <row r="12" spans="1:12" s="66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6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1">
      <selection activeCell="J8" sqref="J8"/>
    </sheetView>
  </sheetViews>
  <sheetFormatPr defaultColWidth="9.16015625" defaultRowHeight="27.75" customHeight="1"/>
  <cols>
    <col min="1" max="1" width="40.5" style="70" customWidth="1"/>
    <col min="2" max="5" width="11.66015625" style="71" customWidth="1"/>
    <col min="6" max="6" width="10.5" style="71" customWidth="1"/>
    <col min="7" max="7" width="11.66015625" style="71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69" customFormat="1" ht="27" customHeight="1">
      <c r="A1" s="2" t="s">
        <v>56</v>
      </c>
      <c r="B1" s="72"/>
      <c r="C1" s="72"/>
      <c r="D1" s="72"/>
      <c r="E1" s="72"/>
      <c r="F1" s="72"/>
      <c r="H1" s="72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73"/>
      <c r="H2" s="18"/>
      <c r="I2" s="79"/>
      <c r="J2" s="18"/>
      <c r="K2" s="79"/>
      <c r="L2" s="79"/>
    </row>
    <row r="3" spans="1:8" s="15" customFormat="1" ht="21.75" customHeight="1">
      <c r="A3" s="74"/>
      <c r="B3" s="74"/>
      <c r="C3" s="74"/>
      <c r="D3" s="74"/>
      <c r="E3" s="74"/>
      <c r="F3" s="74"/>
      <c r="H3" s="74" t="s">
        <v>2</v>
      </c>
    </row>
    <row r="4" spans="1:8" s="46" customFormat="1" ht="29.25" customHeight="1">
      <c r="A4" s="19" t="s">
        <v>58</v>
      </c>
      <c r="B4" s="75" t="s">
        <v>59</v>
      </c>
      <c r="C4" s="76" t="s">
        <v>60</v>
      </c>
      <c r="D4" s="76" t="s">
        <v>61</v>
      </c>
      <c r="E4" s="76" t="s">
        <v>62</v>
      </c>
      <c r="F4" s="76" t="s">
        <v>63</v>
      </c>
      <c r="G4" s="76" t="s">
        <v>64</v>
      </c>
      <c r="H4" s="76" t="s">
        <v>65</v>
      </c>
    </row>
    <row r="5" spans="1:8" s="46" customFormat="1" ht="29.25" customHeight="1">
      <c r="A5" s="19"/>
      <c r="B5" s="75"/>
      <c r="C5" s="76"/>
      <c r="D5" s="76"/>
      <c r="E5" s="76"/>
      <c r="F5" s="76"/>
      <c r="G5" s="76"/>
      <c r="H5" s="76"/>
    </row>
    <row r="6" spans="1:8" s="46" customFormat="1" ht="29.25" customHeight="1">
      <c r="A6" s="19"/>
      <c r="B6" s="75"/>
      <c r="C6" s="76"/>
      <c r="D6" s="76"/>
      <c r="E6" s="76"/>
      <c r="F6" s="76"/>
      <c r="G6" s="76"/>
      <c r="H6" s="76"/>
    </row>
    <row r="7" spans="1:248" s="22" customFormat="1" ht="47.25" customHeight="1">
      <c r="A7" s="24" t="s">
        <v>66</v>
      </c>
      <c r="B7" s="26">
        <f>SUM(B8:B10)</f>
        <v>188.4</v>
      </c>
      <c r="C7" s="26">
        <f>SUM(C8:C10)</f>
        <v>188.4</v>
      </c>
      <c r="D7" s="26"/>
      <c r="E7" s="26"/>
      <c r="F7" s="26"/>
      <c r="G7" s="77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v>161.6</v>
      </c>
      <c r="C8" s="26">
        <v>161.6</v>
      </c>
      <c r="D8" s="26"/>
      <c r="E8" s="26"/>
      <c r="F8" s="26"/>
      <c r="G8" s="77"/>
      <c r="H8" s="26"/>
      <c r="I8" s="22"/>
    </row>
    <row r="9" spans="1:8" ht="47.25" customHeight="1">
      <c r="A9" s="31" t="s">
        <v>68</v>
      </c>
      <c r="B9" s="26">
        <v>18.9</v>
      </c>
      <c r="C9" s="26">
        <v>18.9</v>
      </c>
      <c r="D9" s="26"/>
      <c r="E9" s="26"/>
      <c r="F9" s="26"/>
      <c r="G9" s="77"/>
      <c r="H9" s="26"/>
    </row>
    <row r="10" spans="1:8" ht="47.25" customHeight="1">
      <c r="A10" s="31" t="s">
        <v>69</v>
      </c>
      <c r="B10" s="26">
        <v>7.9</v>
      </c>
      <c r="C10" s="26">
        <v>7.9</v>
      </c>
      <c r="D10" s="26"/>
      <c r="E10" s="26"/>
      <c r="F10" s="26"/>
      <c r="G10" s="77"/>
      <c r="H10" s="26"/>
    </row>
    <row r="11" spans="1:8" ht="47.25" customHeight="1">
      <c r="A11" s="78"/>
      <c r="B11" s="26"/>
      <c r="C11" s="26"/>
      <c r="D11" s="26"/>
      <c r="E11" s="26"/>
      <c r="F11" s="26"/>
      <c r="G11" s="77"/>
      <c r="H11" s="26"/>
    </row>
    <row r="12" spans="1:8" ht="47.25" customHeight="1">
      <c r="A12" s="78"/>
      <c r="B12" s="26"/>
      <c r="C12" s="26"/>
      <c r="D12" s="26"/>
      <c r="E12" s="26"/>
      <c r="F12" s="26"/>
      <c r="G12" s="77"/>
      <c r="H12" s="2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">
      <selection activeCell="B5" sqref="B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2" customFormat="1" ht="42" customHeight="1">
      <c r="A2" s="43" t="s">
        <v>71</v>
      </c>
      <c r="B2" s="43"/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1" t="s">
        <v>72</v>
      </c>
      <c r="B6" s="26">
        <v>188.4</v>
      </c>
      <c r="C6" s="48" t="s">
        <v>8</v>
      </c>
      <c r="D6" s="26">
        <v>161.6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1" t="s">
        <v>73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1" t="s">
        <v>74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1"/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1"/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1"/>
      <c r="B11" s="26"/>
      <c r="C11" s="49" t="s">
        <v>18</v>
      </c>
      <c r="D11" s="26">
        <v>18.9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1"/>
      <c r="B12" s="26"/>
      <c r="C12" s="48" t="s">
        <v>19</v>
      </c>
      <c r="D12" s="26">
        <v>7.9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" customHeight="1">
      <c r="A26" s="21" t="s">
        <v>33</v>
      </c>
      <c r="B26" s="26">
        <v>188.4</v>
      </c>
      <c r="C26" s="21" t="s">
        <v>34</v>
      </c>
      <c r="D26" s="54">
        <v>188.4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31" t="s">
        <v>75</v>
      </c>
      <c r="B27" s="26"/>
      <c r="C27" s="48" t="s">
        <v>36</v>
      </c>
      <c r="D27" s="26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57" t="s">
        <v>76</v>
      </c>
      <c r="B28" s="26"/>
      <c r="C28" s="26"/>
      <c r="D28" s="26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77</v>
      </c>
      <c r="B29" s="26"/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7" t="s">
        <v>78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21" t="s">
        <v>40</v>
      </c>
      <c r="B31" s="26">
        <v>188.4</v>
      </c>
      <c r="C31" s="21" t="s">
        <v>41</v>
      </c>
      <c r="D31" s="26">
        <v>188.4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.75" customHeight="1">
      <c r="A33" s="61"/>
      <c r="B33" s="62"/>
      <c r="C33" s="61"/>
      <c r="D33" s="62"/>
      <c r="E33" s="6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85" workbookViewId="0" topLeftCell="A1">
      <selection activeCell="D5" sqref="D5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5" s="14" customFormat="1" ht="34.5" customHeight="1">
      <c r="A2" s="18" t="s">
        <v>80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f>B7+B10+B14</f>
        <v>188.4</v>
      </c>
      <c r="C6" s="25">
        <f>C7+C10+C14</f>
        <v>188.4</v>
      </c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36" t="s">
        <v>67</v>
      </c>
      <c r="B7" s="25">
        <f>B8</f>
        <v>161.6</v>
      </c>
      <c r="C7" s="25">
        <f>C8</f>
        <v>161.6</v>
      </c>
      <c r="D7" s="26"/>
      <c r="E7" s="27"/>
    </row>
    <row r="8" spans="1:5" ht="34.5" customHeight="1">
      <c r="A8" s="37" t="s">
        <v>87</v>
      </c>
      <c r="B8" s="25">
        <f>B9</f>
        <v>161.6</v>
      </c>
      <c r="C8" s="25">
        <f>C9</f>
        <v>161.6</v>
      </c>
      <c r="D8" s="26"/>
      <c r="E8" s="27"/>
    </row>
    <row r="9" spans="1:5" ht="34.5" customHeight="1">
      <c r="A9" s="38" t="s">
        <v>88</v>
      </c>
      <c r="B9" s="25">
        <v>161.6</v>
      </c>
      <c r="C9" s="26">
        <v>161.6</v>
      </c>
      <c r="D9" s="26"/>
      <c r="E9" s="27"/>
    </row>
    <row r="10" spans="1:5" ht="34.5" customHeight="1">
      <c r="A10" s="39" t="s">
        <v>68</v>
      </c>
      <c r="B10" s="25">
        <f>B11</f>
        <v>18.9</v>
      </c>
      <c r="C10" s="25">
        <f>C11</f>
        <v>18.9</v>
      </c>
      <c r="D10" s="26"/>
      <c r="E10" s="27"/>
    </row>
    <row r="11" spans="1:5" ht="34.5" customHeight="1">
      <c r="A11" s="37" t="s">
        <v>89</v>
      </c>
      <c r="B11" s="25">
        <f>SUM(B12:B13)</f>
        <v>18.9</v>
      </c>
      <c r="C11" s="25">
        <f>SUM(C12:C13)</f>
        <v>18.9</v>
      </c>
      <c r="D11" s="26"/>
      <c r="E11" s="27"/>
    </row>
    <row r="12" spans="1:5" ht="34.5" customHeight="1">
      <c r="A12" s="40" t="s">
        <v>90</v>
      </c>
      <c r="B12" s="25">
        <v>13.5</v>
      </c>
      <c r="C12" s="25">
        <v>13.5</v>
      </c>
      <c r="D12" s="26"/>
      <c r="E12" s="27"/>
    </row>
    <row r="13" spans="1:5" ht="34.5" customHeight="1">
      <c r="A13" s="40" t="s">
        <v>91</v>
      </c>
      <c r="B13" s="25">
        <v>5.4</v>
      </c>
      <c r="C13" s="25">
        <v>5.4</v>
      </c>
      <c r="D13" s="25"/>
      <c r="E13" s="41"/>
    </row>
    <row r="14" spans="1:5" ht="34.5" customHeight="1">
      <c r="A14" s="40" t="s">
        <v>69</v>
      </c>
      <c r="B14" s="25">
        <f>B15</f>
        <v>7.9</v>
      </c>
      <c r="C14" s="25">
        <f>C15</f>
        <v>7.9</v>
      </c>
      <c r="D14" s="25"/>
      <c r="E14" s="41"/>
    </row>
    <row r="15" spans="1:5" ht="34.5" customHeight="1">
      <c r="A15" s="40" t="s">
        <v>92</v>
      </c>
      <c r="B15" s="25">
        <v>7.9</v>
      </c>
      <c r="C15" s="25">
        <v>7.9</v>
      </c>
      <c r="D15" s="25"/>
      <c r="E15" s="41"/>
    </row>
    <row r="16" spans="1:5" ht="34.5" customHeight="1">
      <c r="A16" s="40" t="s">
        <v>93</v>
      </c>
      <c r="B16" s="25">
        <v>6.8</v>
      </c>
      <c r="C16" s="25">
        <v>6.8</v>
      </c>
      <c r="D16" s="25"/>
      <c r="E16" s="41"/>
    </row>
    <row r="17" spans="1:5" ht="34.5" customHeight="1">
      <c r="A17" s="40" t="s">
        <v>94</v>
      </c>
      <c r="B17" s="25">
        <v>1.1</v>
      </c>
      <c r="C17" s="25">
        <v>1.1</v>
      </c>
      <c r="D17" s="25"/>
      <c r="E17" s="41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zoomScale="115" zoomScaleNormal="115" zoomScaleSheetLayoutView="85" workbookViewId="0" topLeftCell="A1">
      <selection activeCell="C6" sqref="C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95</v>
      </c>
    </row>
    <row r="2" spans="1:243" s="33" customFormat="1" ht="39.75" customHeight="1">
      <c r="A2" s="34" t="s">
        <v>96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97</v>
      </c>
      <c r="D5" s="19" t="s">
        <v>98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B7+B18</f>
        <v>188.4</v>
      </c>
      <c r="C6" s="26">
        <f>C7+C18</f>
        <v>158.3</v>
      </c>
      <c r="D6" s="26">
        <f>D18</f>
        <v>30.099999999999998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36" t="s">
        <v>99</v>
      </c>
      <c r="B7" s="26">
        <f>SUM(B8:B17)</f>
        <v>158.3</v>
      </c>
      <c r="C7" s="26">
        <f>SUM(C8:C17)</f>
        <v>158.3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6" t="s">
        <v>100</v>
      </c>
      <c r="B8" s="26">
        <v>22.3</v>
      </c>
      <c r="C8" s="26">
        <v>22.3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6" t="s">
        <v>101</v>
      </c>
      <c r="B9" s="26">
        <v>9.8</v>
      </c>
      <c r="C9" s="26">
        <v>9.8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6" t="s">
        <v>102</v>
      </c>
      <c r="B10" s="26">
        <v>46.8</v>
      </c>
      <c r="C10" s="26">
        <v>46.8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6" t="s">
        <v>103</v>
      </c>
      <c r="B11" s="26">
        <v>13.5</v>
      </c>
      <c r="C11" s="26">
        <v>13.5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6" t="s">
        <v>104</v>
      </c>
      <c r="B12" s="26">
        <v>5.4</v>
      </c>
      <c r="C12" s="26">
        <v>5.4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6" t="s">
        <v>105</v>
      </c>
      <c r="B13" s="26">
        <v>6.8</v>
      </c>
      <c r="C13" s="26">
        <v>6.8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6" t="s">
        <v>106</v>
      </c>
      <c r="B14" s="26">
        <v>1</v>
      </c>
      <c r="C14" s="26">
        <v>1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6" t="s">
        <v>107</v>
      </c>
      <c r="B15" s="26">
        <v>41</v>
      </c>
      <c r="C15" s="26">
        <v>41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6" t="s">
        <v>108</v>
      </c>
      <c r="B16" s="26">
        <v>1.1</v>
      </c>
      <c r="C16" s="26">
        <v>1.1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6" t="s">
        <v>109</v>
      </c>
      <c r="B17" s="26">
        <v>10.6</v>
      </c>
      <c r="C17" s="26">
        <v>10.6</v>
      </c>
      <c r="D17" s="26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6" t="s">
        <v>110</v>
      </c>
      <c r="B18" s="26">
        <f>SUM(B19:B21)</f>
        <v>30.099999999999998</v>
      </c>
      <c r="C18" s="26"/>
      <c r="D18" s="26">
        <f>SUM(D19:D21)</f>
        <v>30.099999999999998</v>
      </c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6" t="s">
        <v>111</v>
      </c>
      <c r="B19" s="26">
        <v>26.5</v>
      </c>
      <c r="C19" s="26"/>
      <c r="D19" s="26">
        <v>26.5</v>
      </c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5" ht="34.5" customHeight="1">
      <c r="A20" s="36" t="s">
        <v>112</v>
      </c>
      <c r="B20" s="26">
        <v>1.4</v>
      </c>
      <c r="C20" s="26"/>
      <c r="D20" s="26">
        <v>1.4</v>
      </c>
      <c r="E20" s="27"/>
    </row>
    <row r="21" spans="1:5" ht="34.5" customHeight="1">
      <c r="A21" s="36" t="s">
        <v>113</v>
      </c>
      <c r="B21" s="26">
        <v>2.2</v>
      </c>
      <c r="C21" s="26"/>
      <c r="D21" s="26">
        <v>2.2</v>
      </c>
      <c r="E21" s="27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D7" sqref="D7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114</v>
      </c>
    </row>
    <row r="2" spans="1:5" s="14" customFormat="1" ht="34.5" customHeight="1">
      <c r="A2" s="18" t="s">
        <v>115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116</v>
      </c>
      <c r="B1" s="3"/>
      <c r="C1" s="3"/>
      <c r="D1" s="3"/>
      <c r="E1" s="3"/>
      <c r="F1" s="3"/>
    </row>
    <row r="2" spans="1:6" ht="51" customHeight="1">
      <c r="A2" s="4" t="s">
        <v>117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118</v>
      </c>
      <c r="B5" s="9" t="s">
        <v>119</v>
      </c>
      <c r="C5" s="8" t="s">
        <v>120</v>
      </c>
      <c r="D5" s="8"/>
      <c r="E5" s="8"/>
      <c r="F5" s="8" t="s">
        <v>121</v>
      </c>
      <c r="H5" s="10"/>
      <c r="I5" s="10"/>
    </row>
    <row r="6" spans="1:9" ht="64.5" customHeight="1">
      <c r="A6" s="8"/>
      <c r="B6" s="9"/>
      <c r="C6" s="8" t="s">
        <v>122</v>
      </c>
      <c r="D6" s="9" t="s">
        <v>123</v>
      </c>
      <c r="E6" s="9" t="s">
        <v>124</v>
      </c>
      <c r="F6" s="8"/>
      <c r="H6" s="11"/>
      <c r="I6" s="10"/>
    </row>
    <row r="7" spans="1:9" ht="64.5" customHeight="1">
      <c r="A7" s="12"/>
      <c r="B7" s="12"/>
      <c r="C7" s="12"/>
      <c r="D7" s="12"/>
      <c r="E7" s="12"/>
      <c r="F7" s="12"/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AEB19DE875C248948320A726A9D90169</vt:lpwstr>
  </property>
  <property fmtid="{D5CDD505-2E9C-101B-9397-08002B2CF9AE}" pid="4" name="KSOProductBuildV">
    <vt:lpwstr>2052-11.1.0.10938</vt:lpwstr>
  </property>
</Properties>
</file>