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<sst xmlns="http://schemas.openxmlformats.org/spreadsheetml/2006/main" count="203" uniqueCount="147">
  <si>
    <t>附件2</t>
  </si>
  <si>
    <t>中国共产党天津市纪律检查委员会（本级）2019年部门收支  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</si>
  <si>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</si>
  <si>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</si>
  <si>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</si>
  <si>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</si>
  <si>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</si>
  <si>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</si>
  <si>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</si>
  <si>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</si>
  <si>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</si>
  <si>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</si>
  <si>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</si>
  <si>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</si>
  <si>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</si>
  <si>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</si>
  <si>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</si>
  <si>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</si>
  <si>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</si>
  <si>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</si>
  <si>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</si>
  <si>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</si>
  <si>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</si>
  <si>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</si>
  <si>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</si>
  <si>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</si>
  <si>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</si>
  <si>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</si>
  <si>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</si>
  <si>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</si>
  <si>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</si>
  <si>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</si>
  <si>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</si>
  <si>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</si>
  <si>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</si>
  <si>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</si>
  <si>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</si>
  <si>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</si>
  <si>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</si>
  <si>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</si>
  <si>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</si>
  <si>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</si>
  <si>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</si>
  <si>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中国共产党天津市纪律检查委员会（本级） 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</si>
  <si>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</si>
  <si>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</si>
  <si>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</si>
  <si>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</si>
  <si>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</si>
  <si>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</si>
  <si>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</si>
  <si>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</si>
  <si>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</si>
  <si>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</si>
  <si>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</si>
  <si>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</si>
  <si>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</si>
  <si>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中国共产党天津市纪律检查委员会（本级）2019年部门           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</si>
  <si>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</si>
  <si>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</si>
  <si>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</si>
  <si>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</si>
  <si>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</si>
  <si>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</si>
  <si>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</si>
  <si>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</si>
  <si>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</si>
  <si>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</si>
  <si>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</si>
  <si>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</si>
  <si>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</si>
  <si>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中国共产党天津市纪律检查委员会（本级）2019年财政拨款收支           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</si>
  <si>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</si>
  <si>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</si>
  <si>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</si>
  <si>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</si>
  <si>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</si>
  <si>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</si>
  <si>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</si>
  <si>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</si>
  <si>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中国共产党天津市纪律检查委员会（本级）2019年一般公共预算       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</si>
  <si>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</si>
  <si>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</si>
  <si>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</si>
  <si>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</si>
  <si>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</si>
  <si>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</si>
  <si>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纪检监察事务</t>
  </si>
  <si>
    <t>行政运行</t>
  </si>
  <si>
    <t>一般行政管理事务</t>
  </si>
  <si>
    <t>派驻派出机构</t>
  </si>
  <si>
    <t>其他纪检监察事务支出</t>
  </si>
  <si>
    <t>行政事业单位离退休</t>
  </si>
  <si>
    <t xml:space="preserve">     机关事业单位基本养老保险缴费支出</t>
  </si>
  <si>
    <t xml:space="preserve">   行政事业单位医疗</t>
  </si>
  <si>
    <t xml:space="preserve">     行政单位医疗</t>
  </si>
  <si>
    <t xml:space="preserve">     公务员医疗补助</t>
  </si>
  <si>
    <t>附件7</t>
  </si>
  <si>
    <t>中国共产党天津市纪律检查委员会（本级）2019年一般公共预算基本支出情况表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</si>
  <si>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</si>
  <si>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</si>
  <si>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</si>
  <si>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</si>
  <si>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</si>
  <si>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</si>
  <si>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</si>
  <si>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</si>
  <si>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公务员医疗补助缴费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</si>
  <si>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</si>
  <si>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</si>
  <si>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</si>
  <si>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</si>
  <si>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</si>
  <si>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</si>
  <si>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</si>
  <si>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</si>
  <si>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</si>
  <si>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</si>
  <si>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</si>
  <si>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</si>
  <si>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</si>
  <si>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</si>
  <si>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维修（护）费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</si>
  <si>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租赁费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</si>
  <si>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会议费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</si>
  <si>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</si>
  <si>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</si>
  <si>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劳务费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</si>
  <si>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</si>
  <si>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</si>
  <si>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</si>
  <si>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</si>
  <si>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</si>
  <si>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t>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</si>
  <si>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离休费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</si>
  <si>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</si>
  <si>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t>附件8</t>
  </si>
  <si>
    <t>中国共产党天津市纪律检查委员会（本级）2019年政府性基金预算   支出情况表</t>
  </si>
  <si>
    <t>附件10</t>
  </si>
  <si>
    <t>中国共产党天津市纪律检查委员会（本级）2019年一般公共预算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</si>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</sst>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* #,##0_-;\-&quot;$&quot;* #,##0_-;_-&quot;$&quot;* &quot;-&quot;_-;_-@_-"/>
    <numFmt numFmtId="178" formatCode="#,##0;\-#,##0;&quot;-&quot;"/>
    <numFmt numFmtId="179" formatCode="_-* #,##0.00_$_-;\-* #,##0.00_$_-;_-* &quot;-&quot;??_$_-;_-@_-"/>
    <numFmt numFmtId="180" formatCode="_-* #,##0.00&quot;$&quot;_-;\-* #,##0.00&quot;$&quot;_-;_-* &quot;-&quot;??&quot;$&quot;_-;_-@_-"/>
    <numFmt numFmtId="181" formatCode="#,##0;\(#,##0\)"/>
    <numFmt numFmtId="182" formatCode="_(&quot;$&quot;* #,##0.00_);_(&quot;$&quot;* \(#,##0.00\);_(&quot;$&quot;* &quot;-&quot;??_);_(@_)"/>
    <numFmt numFmtId="183" formatCode="\$#,##0.00;\(\$#,##0.00\)"/>
    <numFmt numFmtId="184" formatCode="0;_琀"/>
    <numFmt numFmtId="185" formatCode="_-* #,##0&quot;$&quot;_-;\-* #,##0&quot;$&quot;_-;_-* &quot;-&quot;&quot;$&quot;_-;_-@_-"/>
    <numFmt numFmtId="186" formatCode="yyyy&quot;年&quot;m&quot;月&quot;d&quot;日&quot;;@"/>
    <numFmt numFmtId="187" formatCode="_-* #,##0_$_-;\-* #,##0_$_-;_-* &quot;-&quot;_$_-;_-@_-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19"/>
      <name val="宋体"/>
      <family val="0"/>
    </font>
    <font>
      <sz val="19"/>
      <name val="黑体"/>
      <family val="3"/>
    </font>
    <font>
      <sz val="22"/>
      <name val="黑体"/>
      <family val="3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21"/>
      <name val="楷体_GB2312"/>
      <family val="3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Arial"/>
      <family val="2"/>
    </font>
    <font>
      <sz val="10.5"/>
      <color indexed="17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b/>
      <sz val="13"/>
      <color indexed="62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12"/>
      <name val="바탕체"/>
      <family val="0"/>
    </font>
    <font>
      <sz val="12"/>
      <name val="Helv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19" fillId="3" borderId="1" applyNumberFormat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1" fillId="2" borderId="0" applyNumberFormat="0" applyBorder="0" applyAlignment="0" applyProtection="0"/>
    <xf numFmtId="0" fontId="13" fillId="0" borderId="0">
      <alignment vertical="center"/>
      <protection/>
    </xf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 horizontal="centerContinuous" vertical="center"/>
      <protection/>
    </xf>
    <xf numFmtId="0" fontId="1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34" fillId="0" borderId="4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5" applyNumberFormat="0" applyFill="0" applyAlignment="0" applyProtection="0"/>
    <xf numFmtId="0" fontId="14" fillId="4" borderId="0" applyNumberFormat="0" applyBorder="0" applyAlignment="0" applyProtection="0"/>
    <xf numFmtId="0" fontId="12" fillId="15" borderId="0" applyNumberFormat="0" applyBorder="0" applyAlignment="0" applyProtection="0"/>
    <xf numFmtId="0" fontId="24" fillId="16" borderId="6" applyNumberFormat="0" applyAlignment="0" applyProtection="0"/>
    <xf numFmtId="0" fontId="19" fillId="3" borderId="1" applyNumberFormat="0" applyAlignment="0" applyProtection="0"/>
    <xf numFmtId="0" fontId="2" fillId="0" borderId="0">
      <alignment vertical="center"/>
      <protection/>
    </xf>
    <xf numFmtId="0" fontId="21" fillId="16" borderId="1" applyNumberFormat="0" applyAlignment="0" applyProtection="0"/>
    <xf numFmtId="0" fontId="13" fillId="13" borderId="0" applyNumberFormat="0" applyBorder="0" applyAlignment="0" applyProtection="0"/>
    <xf numFmtId="0" fontId="32" fillId="17" borderId="7" applyNumberFormat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77" fontId="27" fillId="0" borderId="0" applyFont="0" applyFill="0" applyBorder="0" applyAlignment="0" applyProtection="0"/>
    <xf numFmtId="0" fontId="35" fillId="0" borderId="8" applyNumberFormat="0" applyFill="0" applyAlignment="0" applyProtection="0"/>
    <xf numFmtId="0" fontId="39" fillId="0" borderId="9" applyNumberFormat="0" applyFill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38" fillId="0" borderId="0" applyFont="0" applyFill="0" applyBorder="0" applyAlignment="0" applyProtection="0"/>
    <xf numFmtId="0" fontId="41" fillId="0" borderId="10" applyNumberFormat="0" applyFill="0" applyAlignment="0" applyProtection="0"/>
    <xf numFmtId="0" fontId="11" fillId="2" borderId="0" applyNumberFormat="0" applyBorder="0" applyAlignment="0" applyProtection="0"/>
    <xf numFmtId="0" fontId="42" fillId="19" borderId="0" applyNumberFormat="0" applyBorder="0" applyAlignment="0" applyProtection="0"/>
    <xf numFmtId="0" fontId="13" fillId="6" borderId="0" applyNumberFormat="0" applyBorder="0" applyAlignment="0" applyProtection="0"/>
    <xf numFmtId="0" fontId="12" fillId="20" borderId="0" applyNumberFormat="0" applyBorder="0" applyAlignment="0" applyProtection="0"/>
    <xf numFmtId="0" fontId="11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12" borderId="0" applyNumberFormat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12" fillId="23" borderId="0" applyNumberFormat="0" applyBorder="0" applyAlignment="0" applyProtection="0"/>
    <xf numFmtId="0" fontId="4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4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27" fillId="0" borderId="0">
      <alignment/>
      <protection/>
    </xf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11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>
      <alignment/>
      <protection/>
    </xf>
    <xf numFmtId="0" fontId="13" fillId="8" borderId="0" applyNumberFormat="0" applyBorder="0" applyAlignment="0" applyProtection="0"/>
    <xf numFmtId="0" fontId="10" fillId="27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46" fillId="0" borderId="4" applyNumberFormat="0" applyFill="0" applyAlignment="0" applyProtection="0"/>
    <xf numFmtId="0" fontId="11" fillId="2" borderId="0" applyNumberFormat="0" applyBorder="0" applyAlignment="0" applyProtection="0"/>
    <xf numFmtId="0" fontId="28" fillId="6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40" fontId="47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6" fillId="2" borderId="0" applyNumberFormat="0" applyBorder="0" applyAlignment="0" applyProtection="0"/>
    <xf numFmtId="0" fontId="13" fillId="16" borderId="0" applyNumberFormat="0" applyBorder="0" applyAlignment="0" applyProtection="0"/>
    <xf numFmtId="0" fontId="11" fillId="13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1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6" borderId="0" applyNumberFormat="0" applyBorder="0" applyAlignment="0" applyProtection="0"/>
    <xf numFmtId="0" fontId="48" fillId="0" borderId="0">
      <alignment/>
      <protection/>
    </xf>
    <xf numFmtId="0" fontId="31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28" fillId="6" borderId="0" applyNumberFormat="0" applyBorder="0" applyAlignment="0" applyProtection="0"/>
    <xf numFmtId="0" fontId="2" fillId="0" borderId="0">
      <alignment/>
      <protection/>
    </xf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40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25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51" fillId="28" borderId="0" applyNumberFormat="0" applyBorder="0" applyAlignment="0" applyProtection="0"/>
    <xf numFmtId="0" fontId="22" fillId="23" borderId="0" applyNumberFormat="0" applyBorder="0" applyAlignment="0" applyProtection="0"/>
    <xf numFmtId="0" fontId="51" fillId="29" borderId="0" applyNumberFormat="0" applyBorder="0" applyAlignment="0" applyProtection="0"/>
    <xf numFmtId="0" fontId="22" fillId="12" borderId="0" applyNumberFormat="0" applyBorder="0" applyAlignment="0" applyProtection="0"/>
    <xf numFmtId="0" fontId="11" fillId="2" borderId="0" applyNumberFormat="0" applyBorder="0" applyAlignment="0" applyProtection="0"/>
    <xf numFmtId="43" fontId="27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15" borderId="0" applyNumberFormat="0" applyBorder="0" applyAlignment="0" applyProtection="0"/>
    <xf numFmtId="0" fontId="22" fillId="23" borderId="0" applyNumberFormat="0" applyBorder="0" applyAlignment="0" applyProtection="0"/>
    <xf numFmtId="0" fontId="20" fillId="4" borderId="0" applyNumberFormat="0" applyBorder="0" applyAlignment="0" applyProtection="0"/>
    <xf numFmtId="0" fontId="22" fillId="3" borderId="0" applyNumberFormat="0" applyBorder="0" applyAlignment="0" applyProtection="0"/>
    <xf numFmtId="38" fontId="47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42" fillId="19" borderId="0" applyNumberFormat="0" applyBorder="0" applyAlignment="0" applyProtection="0"/>
    <xf numFmtId="0" fontId="12" fillId="23" borderId="0" applyNumberFormat="0" applyBorder="0" applyAlignment="0" applyProtection="0"/>
    <xf numFmtId="0" fontId="11" fillId="2" borderId="0" applyNumberFormat="0" applyBorder="0" applyAlignment="0" applyProtection="0"/>
    <xf numFmtId="0" fontId="12" fillId="26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30" fillId="33" borderId="0" applyNumberFormat="0" applyBorder="0" applyAlignment="0" applyProtection="0"/>
    <xf numFmtId="0" fontId="11" fillId="2" borderId="0" applyNumberFormat="0" applyBorder="0" applyAlignment="0" applyProtection="0"/>
    <xf numFmtId="0" fontId="30" fillId="34" borderId="0" applyNumberFormat="0" applyBorder="0" applyAlignment="0" applyProtection="0"/>
    <xf numFmtId="0" fontId="10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" borderId="0" applyNumberFormat="0" applyBorder="0" applyAlignment="0" applyProtection="0"/>
    <xf numFmtId="0" fontId="23" fillId="6" borderId="0" applyNumberFormat="0" applyBorder="0" applyAlignment="0" applyProtection="0"/>
    <xf numFmtId="0" fontId="14" fillId="4" borderId="0" applyNumberFormat="0" applyBorder="0" applyAlignment="0" applyProtection="0"/>
    <xf numFmtId="0" fontId="30" fillId="7" borderId="0" applyNumberFormat="0" applyBorder="0" applyAlignment="0" applyProtection="0"/>
    <xf numFmtId="0" fontId="11" fillId="2" borderId="0" applyNumberFormat="0" applyBorder="0" applyAlignment="0" applyProtection="0"/>
    <xf numFmtId="0" fontId="30" fillId="10" borderId="0" applyNumberFormat="0" applyBorder="0" applyAlignment="0" applyProtection="0"/>
    <xf numFmtId="0" fontId="11" fillId="2" borderId="0" applyNumberFormat="0" applyBorder="0" applyAlignment="0" applyProtection="0"/>
    <xf numFmtId="0" fontId="30" fillId="33" borderId="0" applyNumberFormat="0" applyBorder="0" applyAlignment="0" applyProtection="0"/>
    <xf numFmtId="0" fontId="14" fillId="4" borderId="0" applyNumberFormat="0" applyBorder="0" applyAlignment="0" applyProtection="0"/>
    <xf numFmtId="0" fontId="10" fillId="27" borderId="0" applyNumberFormat="0" applyBorder="0" applyAlignment="0" applyProtection="0"/>
    <xf numFmtId="0" fontId="11" fillId="13" borderId="0" applyNumberFormat="0" applyBorder="0" applyAlignment="0" applyProtection="0"/>
    <xf numFmtId="0" fontId="14" fillId="4" borderId="0" applyNumberFormat="0" applyBorder="0" applyAlignment="0" applyProtection="0"/>
    <xf numFmtId="0" fontId="10" fillId="7" borderId="0" applyNumberFormat="0" applyBorder="0" applyAlignment="0" applyProtection="0"/>
    <xf numFmtId="0" fontId="14" fillId="4" borderId="0" applyNumberFormat="0" applyBorder="0" applyAlignment="0" applyProtection="0"/>
    <xf numFmtId="0" fontId="30" fillId="37" borderId="0" applyNumberFormat="0" applyBorder="0" applyAlignment="0" applyProtection="0"/>
    <xf numFmtId="0" fontId="11" fillId="2" borderId="0" applyNumberFormat="0" applyBorder="0" applyAlignment="0" applyProtection="0"/>
    <xf numFmtId="0" fontId="30" fillId="38" borderId="0" applyNumberFormat="0" applyBorder="0" applyAlignment="0" applyProtection="0"/>
    <xf numFmtId="0" fontId="11" fillId="2" borderId="0" applyNumberFormat="0" applyBorder="0" applyAlignment="0" applyProtection="0"/>
    <xf numFmtId="0" fontId="10" fillId="27" borderId="0" applyNumberFormat="0" applyBorder="0" applyAlignment="0" applyProtection="0"/>
    <xf numFmtId="0" fontId="14" fillId="6" borderId="0" applyNumberFormat="0" applyBorder="0" applyAlignment="0" applyProtection="0"/>
    <xf numFmtId="41" fontId="17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32" borderId="0" applyNumberFormat="0" applyBorder="0" applyAlignment="0" applyProtection="0"/>
    <xf numFmtId="0" fontId="14" fillId="4" borderId="0" applyNumberFormat="0" applyBorder="0" applyAlignment="0" applyProtection="0"/>
    <xf numFmtId="0" fontId="30" fillId="3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30" fillId="39" borderId="0" applyNumberFormat="0" applyBorder="0" applyAlignment="0" applyProtection="0"/>
    <xf numFmtId="0" fontId="10" fillId="27" borderId="0" applyNumberFormat="0" applyBorder="0" applyAlignment="0" applyProtection="0"/>
    <xf numFmtId="0" fontId="14" fillId="4" borderId="0" applyNumberFormat="0" applyBorder="0" applyAlignment="0" applyProtection="0"/>
    <xf numFmtId="0" fontId="10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178" fontId="53" fillId="0" borderId="0" applyFill="0" applyBorder="0" applyAlignment="0">
      <protection/>
    </xf>
    <xf numFmtId="0" fontId="21" fillId="8" borderId="1" applyNumberFormat="0" applyAlignment="0" applyProtection="0"/>
    <xf numFmtId="0" fontId="52" fillId="37" borderId="0" applyNumberFormat="0" applyBorder="0" applyAlignment="0" applyProtection="0"/>
    <xf numFmtId="0" fontId="56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57" fillId="0" borderId="0" applyProtection="0">
      <alignment vertical="center"/>
    </xf>
    <xf numFmtId="0" fontId="14" fillId="4" borderId="0" applyNumberFormat="0" applyBorder="0" applyAlignment="0" applyProtection="0"/>
    <xf numFmtId="41" fontId="27" fillId="0" borderId="0" applyFont="0" applyFill="0" applyBorder="0" applyAlignment="0" applyProtection="0"/>
    <xf numFmtId="0" fontId="47" fillId="0" borderId="0" applyFont="0" applyFill="0" applyBorder="0" applyAlignment="0" applyProtection="0"/>
    <xf numFmtId="181" fontId="17" fillId="0" borderId="0">
      <alignment/>
      <protection/>
    </xf>
    <xf numFmtId="182" fontId="27" fillId="0" borderId="0" applyFont="0" applyFill="0" applyBorder="0" applyAlignment="0" applyProtection="0"/>
    <xf numFmtId="0" fontId="11" fillId="2" borderId="0" applyNumberFormat="0" applyBorder="0" applyAlignment="0" applyProtection="0"/>
    <xf numFmtId="183" fontId="17" fillId="0" borderId="0">
      <alignment/>
      <protection/>
    </xf>
    <xf numFmtId="0" fontId="11" fillId="2" borderId="0" applyNumberFormat="0" applyBorder="0" applyAlignment="0" applyProtection="0"/>
    <xf numFmtId="0" fontId="2" fillId="0" borderId="0">
      <alignment/>
      <protection/>
    </xf>
    <xf numFmtId="0" fontId="55" fillId="0" borderId="0" applyProtection="0">
      <alignment/>
    </xf>
    <xf numFmtId="176" fontId="17" fillId="0" borderId="0">
      <alignment/>
      <protection/>
    </xf>
    <xf numFmtId="0" fontId="12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13" borderId="0" applyNumberFormat="0" applyBorder="0" applyAlignment="0" applyProtection="0"/>
    <xf numFmtId="2" fontId="55" fillId="0" borderId="0" applyProtection="0">
      <alignment/>
    </xf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38" fontId="58" fillId="16" borderId="0" applyBorder="0" applyAlignment="0" applyProtection="0"/>
    <xf numFmtId="0" fontId="34" fillId="0" borderId="4" applyNumberFormat="0" applyFill="0" applyAlignment="0" applyProtection="0"/>
    <xf numFmtId="0" fontId="11" fillId="2" borderId="0" applyNumberFormat="0" applyBorder="0" applyAlignment="0" applyProtection="0"/>
    <xf numFmtId="0" fontId="54" fillId="0" borderId="11" applyNumberFormat="0" applyAlignment="0" applyProtection="0"/>
    <xf numFmtId="0" fontId="54" fillId="0" borderId="12">
      <alignment horizontal="left" vertical="center"/>
      <protection/>
    </xf>
    <xf numFmtId="0" fontId="60" fillId="0" borderId="13" applyNumberFormat="0" applyFill="0" applyAlignment="0" applyProtection="0"/>
    <xf numFmtId="0" fontId="61" fillId="0" borderId="0" applyProtection="0">
      <alignment/>
    </xf>
    <xf numFmtId="0" fontId="54" fillId="0" borderId="0" applyProtection="0">
      <alignment/>
    </xf>
    <xf numFmtId="10" fontId="58" fillId="8" borderId="14" applyBorder="0" applyAlignment="0" applyProtection="0"/>
    <xf numFmtId="0" fontId="14" fillId="4" borderId="0" applyNumberFormat="0" applyBorder="0" applyAlignment="0" applyProtection="0"/>
    <xf numFmtId="0" fontId="19" fillId="3" borderId="1" applyNumberFormat="0" applyAlignment="0" applyProtection="0"/>
    <xf numFmtId="0" fontId="11" fillId="2" borderId="0" applyNumberFormat="0" applyBorder="0" applyAlignment="0" applyProtection="0"/>
    <xf numFmtId="0" fontId="32" fillId="17" borderId="7" applyNumberFormat="0" applyAlignment="0" applyProtection="0"/>
    <xf numFmtId="0" fontId="35" fillId="0" borderId="8" applyNumberFormat="0" applyFill="0" applyAlignment="0" applyProtection="0"/>
    <xf numFmtId="9" fontId="43" fillId="0" borderId="0" applyFont="0" applyFill="0" applyBorder="0" applyAlignment="0" applyProtection="0"/>
    <xf numFmtId="37" fontId="62" fillId="0" borderId="0">
      <alignment/>
      <protection/>
    </xf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50" fillId="0" borderId="0">
      <alignment/>
      <protection/>
    </xf>
    <xf numFmtId="0" fontId="14" fillId="4" borderId="0" applyNumberFormat="0" applyBorder="0" applyAlignment="0" applyProtection="0"/>
    <xf numFmtId="0" fontId="29" fillId="0" borderId="0">
      <alignment/>
      <protection/>
    </xf>
    <xf numFmtId="0" fontId="11" fillId="2" borderId="0" applyNumberFormat="0" applyBorder="0" applyAlignment="0" applyProtection="0"/>
    <xf numFmtId="0" fontId="13" fillId="11" borderId="2" applyNumberFormat="0" applyFont="0" applyAlignment="0" applyProtection="0"/>
    <xf numFmtId="0" fontId="14" fillId="4" borderId="0" applyNumberFormat="0" applyBorder="0" applyAlignment="0" applyProtection="0"/>
    <xf numFmtId="0" fontId="24" fillId="8" borderId="6" applyNumberFormat="0" applyAlignment="0" applyProtection="0"/>
    <xf numFmtId="10" fontId="27" fillId="0" borderId="0" applyFont="0" applyFill="0" applyBorder="0" applyAlignment="0" applyProtection="0"/>
    <xf numFmtId="0" fontId="14" fillId="4" borderId="0" applyNumberFormat="0" applyBorder="0" applyAlignment="0" applyProtection="0"/>
    <xf numFmtId="1" fontId="27" fillId="0" borderId="0">
      <alignment/>
      <protection/>
    </xf>
    <xf numFmtId="0" fontId="11" fillId="2" borderId="0" applyNumberFormat="0" applyBorder="0" applyAlignment="0" applyProtection="0"/>
    <xf numFmtId="0" fontId="2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0" borderId="15" applyProtection="0">
      <alignment/>
    </xf>
    <xf numFmtId="0" fontId="31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11" fillId="13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37" fillId="0" borderId="3" applyNumberFormat="0" applyFill="0" applyAlignment="0" applyProtection="0"/>
    <xf numFmtId="0" fontId="11" fillId="2" borderId="0" applyNumberFormat="0" applyBorder="0" applyAlignment="0" applyProtection="0"/>
    <xf numFmtId="0" fontId="16" fillId="0" borderId="5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13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52" fillId="40" borderId="0" applyNumberFormat="0" applyBorder="0" applyAlignment="0" applyProtection="0"/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13" borderId="0" applyNumberFormat="0" applyBorder="0" applyAlignment="0" applyProtection="0"/>
    <xf numFmtId="0" fontId="14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52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51" fillId="43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2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35" fillId="0" borderId="8" applyNumberFormat="0" applyFill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Protection="0">
      <alignment vertical="center"/>
    </xf>
    <xf numFmtId="0" fontId="14" fillId="4" borderId="0" applyNumberFormat="0" applyBorder="0" applyAlignment="0" applyProtection="0"/>
    <xf numFmtId="0" fontId="64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44" borderId="0" applyNumberFormat="0" applyBorder="0" applyAlignment="0" applyProtection="0"/>
    <xf numFmtId="0" fontId="11" fillId="13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6" fillId="2" borderId="0" applyNumberFormat="0" applyBorder="0" applyAlignment="0" applyProtection="0"/>
    <xf numFmtId="0" fontId="14" fillId="4" borderId="0" applyNumberFormat="0" applyBorder="0" applyAlignment="0" applyProtection="0"/>
    <xf numFmtId="43" fontId="2" fillId="0" borderId="0" applyFont="0" applyFill="0" applyBorder="0" applyAlignment="0" applyProtection="0"/>
    <xf numFmtId="0" fontId="52" fillId="37" borderId="0" applyNumberFormat="0" applyBorder="0" applyAlignment="0" applyProtection="0"/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12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6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13" borderId="0" applyNumberFormat="0" applyBorder="0" applyAlignment="0" applyProtection="0"/>
    <xf numFmtId="0" fontId="11" fillId="2" borderId="0" applyNumberFormat="0" applyBorder="0" applyAlignment="0" applyProtection="0"/>
    <xf numFmtId="0" fontId="2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52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7" fillId="0" borderId="0" applyFont="0" applyFill="0" applyBorder="0" applyAlignment="0" applyProtection="0"/>
    <xf numFmtId="0" fontId="11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26" fillId="2" borderId="0" applyNumberFormat="0" applyBorder="0" applyAlignment="0" applyProtection="0"/>
    <xf numFmtId="0" fontId="2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0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" fillId="11" borderId="2" applyNumberFormat="0" applyFon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8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23" fillId="4" borderId="0" applyNumberFormat="0" applyBorder="0" applyAlignment="0" applyProtection="0"/>
    <xf numFmtId="0" fontId="14" fillId="4" borderId="0" applyProtection="0">
      <alignment vertical="center"/>
    </xf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2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" fontId="1" fillId="0" borderId="14">
      <alignment vertical="center"/>
      <protection locked="0"/>
    </xf>
    <xf numFmtId="0" fontId="23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8" fillId="4" borderId="0" applyNumberFormat="0" applyBorder="0" applyAlignment="0" applyProtection="0"/>
    <xf numFmtId="0" fontId="2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24" borderId="0" applyNumberFormat="0" applyBorder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6" applyNumberFormat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5" fontId="38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4" fontId="59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0" borderId="9" applyNumberFormat="0" applyFill="0" applyAlignment="0" applyProtection="0"/>
    <xf numFmtId="186" fontId="59" fillId="0" borderId="0" applyFont="0" applyFill="0" applyBorder="0" applyAlignment="0" applyProtection="0"/>
    <xf numFmtId="0" fontId="21" fillId="16" borderId="1" applyNumberFormat="0" applyAlignment="0" applyProtection="0"/>
    <xf numFmtId="0" fontId="36" fillId="0" borderId="0" applyNumberFormat="0" applyFill="0" applyBorder="0" applyAlignment="0" applyProtection="0"/>
    <xf numFmtId="0" fontId="49" fillId="0" borderId="0">
      <alignment/>
      <protection/>
    </xf>
    <xf numFmtId="187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7" fillId="0" borderId="0">
      <alignment/>
      <protection/>
    </xf>
    <xf numFmtId="43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0" borderId="0">
      <alignment/>
      <protection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9" fillId="3" borderId="1" applyNumberFormat="0" applyAlignment="0" applyProtection="0"/>
    <xf numFmtId="0" fontId="45" fillId="0" borderId="0">
      <alignment/>
      <protection/>
    </xf>
    <xf numFmtId="188" fontId="1" fillId="0" borderId="14">
      <alignment vertical="center"/>
      <protection locked="0"/>
    </xf>
    <xf numFmtId="0" fontId="27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4" fillId="0" borderId="0" xfId="166" applyFont="1" applyAlignment="1">
      <alignment horizontal="center" vertical="center" wrapText="1"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189" fontId="5" fillId="0" borderId="14" xfId="166" applyNumberFormat="1" applyFont="1" applyBorder="1" applyAlignment="1">
      <alignment horizontal="center" vertical="center"/>
      <protection/>
    </xf>
    <xf numFmtId="0" fontId="5" fillId="0" borderId="0" xfId="166" applyFont="1" applyAlignment="1">
      <alignment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 applyProtection="1">
      <alignment horizontal="center" vertical="top" wrapText="1" shrinkToFit="1"/>
      <protection/>
    </xf>
    <xf numFmtId="0" fontId="4" fillId="0" borderId="0" xfId="0" applyNumberFormat="1" applyFont="1" applyFill="1" applyAlignment="1" applyProtection="1">
      <alignment vertical="top" wrapText="1" shrinkToFi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49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9" fontId="6" fillId="0" borderId="0" xfId="0" applyNumberFormat="1" applyFont="1" applyFill="1" applyAlignment="1" applyProtection="1">
      <alignment horizontal="right" vertical="top"/>
      <protection/>
    </xf>
    <xf numFmtId="194" fontId="8" fillId="0" borderId="0" xfId="0" applyNumberFormat="1" applyFont="1" applyFill="1" applyAlignment="1" applyProtection="1">
      <alignment horizontal="center" vertical="top" wrapText="1"/>
      <protection/>
    </xf>
    <xf numFmtId="194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0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32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top" wrapText="1"/>
      <protection/>
    </xf>
    <xf numFmtId="0" fontId="9" fillId="0" borderId="0" xfId="0" applyFont="1" applyFill="1" applyAlignment="1">
      <alignment horizontal="centerContinuous" vertical="top" wrapText="1"/>
    </xf>
  </cellXfs>
  <cellStyles count="830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标题" xfId="53"/>
    <cellStyle name="差_2006年28四川" xfId="54"/>
    <cellStyle name="解释性文本" xfId="55"/>
    <cellStyle name="标题 1" xfId="56"/>
    <cellStyle name="百分比 4" xfId="57"/>
    <cellStyle name="差_测算结果汇总_财力性转移支付2010年预算参考数" xfId="58"/>
    <cellStyle name="标题 2" xfId="59"/>
    <cellStyle name="百分比 5" xfId="60"/>
    <cellStyle name="差_核定人数下发表" xfId="61"/>
    <cellStyle name="差_农林水和城市维护标准支出20080505－县区合计_财力性转移支付2010年预算参考数" xfId="62"/>
    <cellStyle name="差_测算结果_财力性转移支付2010年预算参考数" xfId="63"/>
    <cellStyle name="60% - 强调文字颜色 1" xfId="64"/>
    <cellStyle name="标题 3" xfId="65"/>
    <cellStyle name="好_汇总表_财力性转移支付2010年预算参考数" xfId="66"/>
    <cellStyle name="60% - 强调文字颜色 4" xfId="67"/>
    <cellStyle name="输出" xfId="68"/>
    <cellStyle name="Input" xfId="69"/>
    <cellStyle name="常规 26" xfId="70"/>
    <cellStyle name="计算" xfId="71"/>
    <cellStyle name="40% - 强调文字颜色 4 2" xfId="72"/>
    <cellStyle name="检查单元格" xfId="73"/>
    <cellStyle name="差_2007一般预算支出口径剔除表" xfId="74"/>
    <cellStyle name="20% - 强调文字颜色 6" xfId="75"/>
    <cellStyle name="强调文字颜色 2" xfId="76"/>
    <cellStyle name="好_数据--基础数据--预算组--2015年人代会预算部分--2015.01.20--人代会前第6稿--按姚局意见改--调市级项级明细" xfId="77"/>
    <cellStyle name="好_县市旗测算-新科目（20080626）_不含人员经费系数_财力性转移支付2010年预算参考数" xfId="78"/>
    <cellStyle name="Currency [0]" xfId="79"/>
    <cellStyle name="链接单元格" xfId="80"/>
    <cellStyle name="汇总" xfId="81"/>
    <cellStyle name="好_云南 缺口县区测算(地方填报)" xfId="82"/>
    <cellStyle name="差_Book2" xfId="83"/>
    <cellStyle name="好" xfId="84"/>
    <cellStyle name="好_市辖区测算-新科目（20080626）_财力性转移支付2010年预算参考数" xfId="85"/>
    <cellStyle name="差_平邑_财力性转移支付2010年预算参考数" xfId="86"/>
    <cellStyle name="千位[0]_(人代会用)" xfId="87"/>
    <cellStyle name="Heading 3" xfId="88"/>
    <cellStyle name="差_教育(按照总人口测算）—20080416_县市旗测算-新科目（含人口规模效应）_财力性转移支付2010年预算参考数" xfId="89"/>
    <cellStyle name="适中" xfId="90"/>
    <cellStyle name="20% - 强调文字颜色 5" xfId="91"/>
    <cellStyle name="强调文字颜色 1" xfId="92"/>
    <cellStyle name="差_行政（人员）_县市旗测算-新科目（含人口规模效应）" xfId="93"/>
    <cellStyle name="20% - 强调文字颜色 1" xfId="94"/>
    <cellStyle name="40% - 强调文字颜色 1" xfId="95"/>
    <cellStyle name="差_县市旗测算-新科目（20080626）_不含人员经费系数" xfId="96"/>
    <cellStyle name="20% - 强调文字颜色 2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40% - 强调文字颜色 2" xfId="100"/>
    <cellStyle name="千位分隔[0] 2" xfId="101"/>
    <cellStyle name="差_教育(按照总人口测算）—20080416_不含人员经费系数_财力性转移支付2010年预算参考数" xfId="102"/>
    <cellStyle name="强调文字颜色 3" xfId="103"/>
    <cellStyle name="强调文字颜色 4" xfId="104"/>
    <cellStyle name="差_2006年34青海_财力性转移支付2010年预算参考数" xfId="105"/>
    <cellStyle name="差_其他部门(按照总人口测算）—20080416_不含人员经费系数_财力性转移支付2010年预算参考数" xfId="106"/>
    <cellStyle name="20% - 强调文字颜色 4" xfId="107"/>
    <cellStyle name="40% - 强调文字颜色 4" xfId="108"/>
    <cellStyle name="强调文字颜色 5" xfId="109"/>
    <cellStyle name="差_行政公检法测算_县市旗测算-新科目（含人口规模效应）" xfId="110"/>
    <cellStyle name="40% - 强调文字颜色 5" xfId="111"/>
    <cellStyle name="差_行政(燃修费)_民生政策最低支出需求" xfId="112"/>
    <cellStyle name="60% - 强调文字颜色 5" xfId="113"/>
    <cellStyle name="差_2006年全省财力计算表（中央、决算）" xfId="114"/>
    <cellStyle name="差_分县成本差异系数_民生政策最低支出需求_财力性转移支付2010年预算参考数" xfId="115"/>
    <cellStyle name="差_市辖区测算20080510_民生政策最低支出需求_财力性转移支付2010年预算参考数" xfId="116"/>
    <cellStyle name="强调文字颜色 6" xfId="117"/>
    <cellStyle name="好_成本差异系数" xfId="118"/>
    <cellStyle name="差_2_财力性转移支付2010年预算参考数" xfId="119"/>
    <cellStyle name="40% - 强调文字颜色 6" xfId="120"/>
    <cellStyle name="60% - 强调文字颜色 6" xfId="121"/>
    <cellStyle name="_ET_STYLE_NoName_00_" xfId="122"/>
    <cellStyle name="20% - Accent2" xfId="123"/>
    <cellStyle name="好_行政公检法测算_县市旗测算-新科目（含人口规模效应）_财力性转移支付2010年预算参考数" xfId="124"/>
    <cellStyle name="20% - Accent3" xfId="125"/>
    <cellStyle name="差_县市旗测算-新科目（20080626）_民生政策最低支出需求" xfId="126"/>
    <cellStyle name="20% - Accent5" xfId="127"/>
    <cellStyle name="好_11大理_财力性转移支付2010年预算参考数" xfId="128"/>
    <cellStyle name="20% - Accent6" xfId="129"/>
    <cellStyle name="差_2006年30云南" xfId="130"/>
    <cellStyle name="好_县市旗测算-新科目（20080626）_民生政策最低支出需求" xfId="131"/>
    <cellStyle name="差_其他部门(按照总人口测算）—20080416_县市旗测算-新科目（含人口规模效应）_财力性转移支付2010年预算参考数" xfId="132"/>
    <cellStyle name="?鹎%U龡&amp;H齲_x0001_C铣_x0014__x0007__x0001__x0001_" xfId="133"/>
    <cellStyle name="20% - Accent1" xfId="134"/>
    <cellStyle name="Accent1 - 20%" xfId="135"/>
    <cellStyle name="差_2008年全省汇总收支计算表_财力性转移支付2010年预算参考数" xfId="136"/>
    <cellStyle name="20% - 强调文字颜色 2 2" xfId="137"/>
    <cellStyle name="20% - 强调文字颜色 3 2" xfId="138"/>
    <cellStyle name="Heading 2" xfId="139"/>
    <cellStyle name="差_自行调整差异系数顺序_财力性转移支付2010年预算参考数" xfId="140"/>
    <cellStyle name="好_03昭通" xfId="141"/>
    <cellStyle name="20% - 强调文字颜色 4 2" xfId="142"/>
    <cellStyle name="好_其他部门(按照总人口测算）—20080416_县市旗测算-新科目（含人口规模效应）" xfId="143"/>
    <cellStyle name="常规 3" xfId="144"/>
    <cellStyle name="콤마_BOILER-CO1" xfId="145"/>
    <cellStyle name="20% - 强调文字颜色 5 2" xfId="146"/>
    <cellStyle name="20% - 强调文字颜色 6 2" xfId="147"/>
    <cellStyle name="差_重点民生支出需求测算表社保（农村低保）081112" xfId="148"/>
    <cellStyle name="40% - Accent1" xfId="149"/>
    <cellStyle name="差_22湖南_财力性转移支付2010年预算参考数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好_县区合并测算20080423(按照各省比重）" xfId="155"/>
    <cellStyle name="40% - Accent3" xfId="156"/>
    <cellStyle name="差_汇总表_财力性转移支付2010年预算参考数" xfId="157"/>
    <cellStyle name="差_云南 缺口县区测算(地方填报)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40% - Accent6" xfId="164"/>
    <cellStyle name="好_第五部分(才淼、饶永宏）" xfId="165"/>
    <cellStyle name="常规_附件 5 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差_03昭通" xfId="171"/>
    <cellStyle name="差_行政公检法测算_不含人员经费系数_财力性转移支付2010年预算参考数" xfId="172"/>
    <cellStyle name="40% - 强调文字颜色 6 2" xfId="173"/>
    <cellStyle name="差_行政公检法测算_不含人员经费系数" xfId="174"/>
    <cellStyle name="常规 4_2008年横排表0721" xfId="175"/>
    <cellStyle name="强调 2" xfId="176"/>
    <cellStyle name="60% - Accent1" xfId="177"/>
    <cellStyle name="强调 3" xfId="178"/>
    <cellStyle name="60% - Accent2" xfId="179"/>
    <cellStyle name="差_市辖区测算20080510_县市旗测算-新科目（含人口规模效应）_财力性转移支付2010年预算参考数" xfId="180"/>
    <cellStyle name="Comma_1995" xfId="181"/>
    <cellStyle name="差_同德" xfId="182"/>
    <cellStyle name="常规 2 2" xfId="183"/>
    <cellStyle name="60% - Accent3" xfId="184"/>
    <cellStyle name="常规 2 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콤마 [0]_BOILER-CO1" xfId="192"/>
    <cellStyle name="好_县市旗测算-新科目（20080627）_财力性转移支付2010年预算参考数" xfId="193"/>
    <cellStyle name="好_市辖区测算-新科目（20080626）_县市旗测算-新科目（含人口规模效应）_财力性转移支付2010年预算参考数" xfId="194"/>
    <cellStyle name="好_2008年预计支出与2007年对比" xfId="195"/>
    <cellStyle name="60% - 强调文字颜色 1 2" xfId="196"/>
    <cellStyle name="Heading 4" xfId="197"/>
    <cellStyle name="差_文体广播事业(按照总人口测算）—20080416_民生政策最低支出需求_财力性转移支付2010年预算参考数" xfId="198"/>
    <cellStyle name="好_县市旗测算20080508_不含人员经费系数_财力性转移支付2010年预算参考数" xfId="199"/>
    <cellStyle name="好_社保处下达区县2015年指标（第二批）" xfId="200"/>
    <cellStyle name="60% - 强调文字颜色 2 2" xfId="201"/>
    <cellStyle name="差_34青海_财力性转移支付2010年预算参考数" xfId="202"/>
    <cellStyle name="常规 5" xfId="203"/>
    <cellStyle name="60% - 强调文字颜色 3 2" xfId="204"/>
    <cellStyle name="60% - 强调文字颜色 4 2" xfId="205"/>
    <cellStyle name="Neutral" xfId="206"/>
    <cellStyle name="60% - 强调文字颜色 5 2" xfId="207"/>
    <cellStyle name="差_行政公检法测算_民生政策最低支出需求_财力性转移支付2010年预算参考数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好_农林水和城市维护标准支出20080505－县区合计_县市旗测算-新科目（含人口规模效应）_财力性转移支付2010年预算参考数" xfId="214"/>
    <cellStyle name="Accent1_2006年33甘肃" xfId="215"/>
    <cellStyle name="差_人员工资和公用经费3" xfId="216"/>
    <cellStyle name="Accent2" xfId="217"/>
    <cellStyle name="Accent2 - 20%" xfId="218"/>
    <cellStyle name="Accent2_2006年33甘肃" xfId="219"/>
    <cellStyle name="Accent3" xfId="220"/>
    <cellStyle name="Accent3 - 20%" xfId="221"/>
    <cellStyle name="Accent3 - 40%" xfId="222"/>
    <cellStyle name="差_县市旗测算20080508_民生政策最低支出需求_财力性转移支付2010年预算参考数" xfId="223"/>
    <cellStyle name="好_0502通海县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好_行政（人员）_不含人员经费系数" xfId="231"/>
    <cellStyle name="Accent4 - 20%" xfId="232"/>
    <cellStyle name="差_2006年22湖南_财力性转移支付2010年预算参考数" xfId="233"/>
    <cellStyle name="好_县市旗测算20080508_县市旗测算-新科目（含人口规模效应）_财力性转移支付2010年预算参考数" xfId="234"/>
    <cellStyle name="Accent4 - 40%" xfId="235"/>
    <cellStyle name="好_行政(燃修费)" xfId="236"/>
    <cellStyle name="Accent4 - 60%" xfId="237"/>
    <cellStyle name="差_安徽 缺口县区测算(地方填报)1" xfId="238"/>
    <cellStyle name="Accent5" xfId="239"/>
    <cellStyle name="差_县区合并测算20080423(按照各省比重）_县市旗测算-新科目（含人口规模效应）_财力性转移支付2010年预算参考数" xfId="240"/>
    <cellStyle name="Accent5 - 20%" xfId="241"/>
    <cellStyle name="好_11大理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财力性转移支付2010年预算参考数" xfId="253"/>
    <cellStyle name="Accent6 - 40%" xfId="254"/>
    <cellStyle name="好_县区合并测算20080421_不含人员经费系数" xfId="255"/>
    <cellStyle name="差_07临沂" xfId="256"/>
    <cellStyle name="Accent6 - 60%" xfId="257"/>
    <cellStyle name="Accent6_2006年33甘肃" xfId="258"/>
    <cellStyle name="差_数据--基础数据--预算组--2015年人代会预算部分--2015.01.20--人代会前第6稿--按姚局意见改--调市级项级明细" xfId="259"/>
    <cellStyle name="Bad" xfId="260"/>
    <cellStyle name="好_缺口县区测算(按2007支出增长25%测算)" xfId="261"/>
    <cellStyle name="Calc Currency (0)" xfId="262"/>
    <cellStyle name="Calculation" xfId="263"/>
    <cellStyle name="差_530623_2006年县级财政报表附表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Currency1" xfId="276"/>
    <cellStyle name="差_一般预算支出口径剔除表_财力性转移支付2010年预算参考数" xfId="277"/>
    <cellStyle name="常规 13" xfId="278"/>
    <cellStyle name="Date" xfId="279"/>
    <cellStyle name="Dollar (zero dec)" xfId="280"/>
    <cellStyle name="强调文字颜色 1 2" xfId="281"/>
    <cellStyle name="Explanatory Text" xfId="282"/>
    <cellStyle name="差_1110洱源县" xfId="283"/>
    <cellStyle name="Fixed" xfId="284"/>
    <cellStyle name="差_文体广播事业(按照总人口测算）—20080416_不含人员经费系数" xfId="285"/>
    <cellStyle name="好_成本差异系数（含人口规模）_财力性转移支付2010年预算参考数" xfId="286"/>
    <cellStyle name="Good" xfId="287"/>
    <cellStyle name="常规 10" xfId="288"/>
    <cellStyle name="Grey" xfId="289"/>
    <cellStyle name="标题 2 2" xfId="290"/>
    <cellStyle name="差_行政公检法测算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差_09黑龙江_财力性转移支付2010年预算参考数" xfId="300"/>
    <cellStyle name="检查单元格 2" xfId="301"/>
    <cellStyle name="Linked Cell" xfId="302"/>
    <cellStyle name="归盒啦_95" xfId="303"/>
    <cellStyle name="no dec" xfId="304"/>
    <cellStyle name="好_2007年一般预算支出剔除_财力性转移支付2010年预算参考数" xfId="305"/>
    <cellStyle name="差_27重庆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好_教育(按照总人口测算）—20080416" xfId="315"/>
    <cellStyle name="Percent_laroux" xfId="316"/>
    <cellStyle name="差_缺口县区测算(按核定人数)_财力性转移支付2010年预算参考数" xfId="317"/>
    <cellStyle name="好_2008年一般预算支出预计" xfId="318"/>
    <cellStyle name="RowLevel_0" xfId="319"/>
    <cellStyle name="Title" xfId="320"/>
    <cellStyle name="常规 2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好_教育(按照总人口测算）—20080416_县市旗测算-新科目（含人口规模效应）" xfId="330"/>
    <cellStyle name="标题 1 2" xfId="331"/>
    <cellStyle name="差_2007年收支情况及2008年收支预计表(汇总表)_财力性转移支付2010年预算参考数" xfId="332"/>
    <cellStyle name="标题 3 2" xfId="333"/>
    <cellStyle name="差_农林水和城市维护标准支出20080505－县区合计_县市旗测算-新科目（含人口规模效应）" xfId="334"/>
    <cellStyle name="差_30云南" xfId="335"/>
    <cellStyle name="差_文体广播事业(按照总人口测算）—20080416_财力性转移支付2010年预算参考数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表标题" xfId="342"/>
    <cellStyle name="差_丽江汇总" xfId="343"/>
    <cellStyle name="差 2" xfId="344"/>
    <cellStyle name="差_教育(按照总人口测算）—20080416_不含人员经费系数" xfId="345"/>
    <cellStyle name="差_缺口县区测算(财政部标准)_财力性转移支付2010年预算参考数" xfId="346"/>
    <cellStyle name="差_00省级(打印)" xfId="347"/>
    <cellStyle name="差_2006年27重庆_财力性转移支付2010年预算参考数" xfId="348"/>
    <cellStyle name="差_0502通海县" xfId="349"/>
    <cellStyle name="差_文体广播事业(按照总人口测算）—20080416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1_财力性转移支付2010年预算参考数" xfId="360"/>
    <cellStyle name="差_分县成本差异系数_民生政策最低支出需求" xfId="361"/>
    <cellStyle name="差_市辖区测算20080510_民生政策最低支出需求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2006年33甘肃" xfId="380"/>
    <cellStyle name="差_卫生(按照总人口测算）—20080416_县市旗测算-新科目（含人口规模效应）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2008计算资料（8月5）" xfId="393"/>
    <cellStyle name="差_县区合并测算20080421_县市旗测算-新科目（含人口规模效应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调整" xfId="401"/>
    <cellStyle name="差_2008年支出调整_财力性转移支付2010年预算参考数" xfId="402"/>
    <cellStyle name="差_2008年支出核定" xfId="403"/>
    <cellStyle name="好_河南 缺口县区测算(地方填报)" xfId="404"/>
    <cellStyle name="差_2015年社会保险基金预算草案表样（报人大）" xfId="405"/>
    <cellStyle name="好_14安徽_财力性转移支付2010年预算参考数" xfId="406"/>
    <cellStyle name="差_2016年科目0114" xfId="407"/>
    <cellStyle name="差_28四川" xfId="408"/>
    <cellStyle name="差_2016人代会附表（2015-9-11）（姚局）-财经委" xfId="409"/>
    <cellStyle name="差_20河南" xfId="410"/>
    <cellStyle name="差_20河南_财力性转移支付2010年预算参考数" xfId="411"/>
    <cellStyle name="好_530623_2006年县级财政报表附表" xfId="412"/>
    <cellStyle name="差_22湖南" xfId="413"/>
    <cellStyle name="好_卫生部门" xfId="414"/>
    <cellStyle name="差_不含人员经费系数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好_县市旗测算20080508_不含人员经费系数" xfId="422"/>
    <cellStyle name="差_34青海" xfId="423"/>
    <cellStyle name="强调文字颜色 2 2" xfId="424"/>
    <cellStyle name="差_文体广播事业(按照总人口测算）—20080416_民生政策最低支出需求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第五部分(才淼、饶永宏）" xfId="452"/>
    <cellStyle name="差_市辖区测算-新科目（20080626）_民生政策最低支出需求_财力性转移支付2010年预算参考数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河南 缺口县区测算(地方填报)" xfId="467"/>
    <cellStyle name="差_河南 缺口县区测算(地方填报)_财力性转移支付2010年预算参考数" xfId="468"/>
    <cellStyle name="好_市辖区测算-新科目（20080626）_民生政策最低支出需求" xfId="469"/>
    <cellStyle name="差_河南 缺口县区测算(地方填报白)_财力性转移支付2010年预算参考数" xfId="470"/>
    <cellStyle name="好_2006年28四川_财力性转移支付2010年预算参考数" xfId="471"/>
    <cellStyle name="差_核定人数对比" xfId="472"/>
    <cellStyle name="差_核定人数对比_财力性转移支付2010年预算参考数" xfId="473"/>
    <cellStyle name="差_核定人数下发表_财力性转移支付2010年预算参考数" xfId="474"/>
    <cellStyle name="好_12滨州" xfId="475"/>
    <cellStyle name="好_一般预算支出口径剔除表" xfId="476"/>
    <cellStyle name="差_汇总_财力性转移支付2010年预算参考数" xfId="477"/>
    <cellStyle name="差_卫生(按照总人口测算）—20080416_不含人员经费系数" xfId="478"/>
    <cellStyle name="好_一般预算支出口径剔除表_财力性转移支付2010年预算参考数" xfId="479"/>
    <cellStyle name="差_汇总" xfId="480"/>
    <cellStyle name="差_卫生(按照总人口测算）—20080416_不含人员经费系数_财力性转移支付2010年预算参考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差_汇总-县级财政报表附表" xfId="488"/>
    <cellStyle name="分级显示行_1_13区汇总" xfId="489"/>
    <cellStyle name="差_检验表" xfId="490"/>
    <cellStyle name="常规 9" xfId="491"/>
    <cellStyle name="好_2007一般预算支出口径剔除表_财力性转移支付2010年预算参考数" xfId="492"/>
    <cellStyle name="差_教育(按照总人口测算）—20080416" xfId="493"/>
    <cellStyle name="差_教育(按照总人口测算）—20080416_财力性转移支付2010年预算参考数" xfId="494"/>
    <cellStyle name="差_教育(按照总人口测算）—20080416_民生政策最低支出需求" xfId="495"/>
    <cellStyle name="好_市辖区测算-新科目（20080626）_不含人员经费系数" xfId="496"/>
    <cellStyle name="差_教育(按照总人口测算）—20080416_民生政策最低支出需求_财力性转移支付2010年预算参考数" xfId="497"/>
    <cellStyle name="差_教育(按照总人口测算）—20080416_县市旗测算-新科目（含人口规模效应）" xfId="498"/>
    <cellStyle name="差_民生政策最低支出需求_财力性转移支付2010年预算参考数" xfId="499"/>
    <cellStyle name="差_民生政策最低支出需求" xfId="500"/>
    <cellStyle name="差_农林水和城市维护标准支出20080505－县区合计_不含人员经费系数" xfId="501"/>
    <cellStyle name="差_山东省民生支出标准" xfId="502"/>
    <cellStyle name="差_总人口" xfId="503"/>
    <cellStyle name="常规 18" xfId="504"/>
    <cellStyle name="差_农林水和城市维护标准支出20080505－县区合计_不含人员经费系数_财力性转移支付2010年预算参考数" xfId="505"/>
    <cellStyle name="差_山东省民生支出标准_财力性转移支付2010年预算参考数" xfId="506"/>
    <cellStyle name="差_总人口_财力性转移支付2010年预算参考数" xfId="507"/>
    <cellStyle name="差_社保处下达区县2015年指标（第二批）" xfId="508"/>
    <cellStyle name="差_农林水和城市维护标准支出20080505－县区合计_民生政策最低支出需求" xfId="509"/>
    <cellStyle name="差_人员工资和公用经费2" xfId="510"/>
    <cellStyle name="差_卫生(按照总人口测算）—20080416_县市旗测算-新科目（含人口规模效应）_财力性转移支付2010年预算参考数" xfId="511"/>
    <cellStyle name="差_农林水和城市维护标准支出20080505－县区合计_民生政策最低支出需求_财力性转移支付2010年预算参考数" xfId="512"/>
    <cellStyle name="差_人员工资和公用经费2_财力性转移支付2010年预算参考数" xfId="513"/>
    <cellStyle name="差_农林水和城市维护标准支出20080505－县区合计_县市旗测算-新科目（含人口规模效应）_财力性转移支付2010年预算参考数" xfId="514"/>
    <cellStyle name="통화 [0]_BOILER-CO1" xfId="515"/>
    <cellStyle name="差_其他部门(按照总人口测算）—20080416" xfId="516"/>
    <cellStyle name="后继超级链接" xfId="517"/>
    <cellStyle name="好_缺口县区测算_财力性转移支付2010年预算参考数" xfId="518"/>
    <cellStyle name="好_教育(按照总人口测算）—20080416_民生政策最低支出需求_财力性转移支付2010年预算参考数" xfId="519"/>
    <cellStyle name="差_其他部门(按照总人口测算）—20080416_县市旗测算-新科目（含人口规模效应）" xfId="520"/>
    <cellStyle name="常规 17" xfId="521"/>
    <cellStyle name="常规 22" xfId="522"/>
    <cellStyle name="差_青海 缺口县区测算(地方填报)_财力性转移支付2010年预算参考数" xfId="523"/>
    <cellStyle name="差_市辖区测算-新科目（20080626）_县市旗测算-新科目（含人口规模效应）" xfId="524"/>
    <cellStyle name="差_县市旗测算-新科目（20080626）_民生政策最低支出需求_财力性转移支付2010年预算参考数" xfId="525"/>
    <cellStyle name="差_缺口县区测算" xfId="526"/>
    <cellStyle name="差_危改资金测算_财力性转移支付2010年预算参考数" xfId="527"/>
    <cellStyle name="差_缺口县区测算（11.13）" xfId="528"/>
    <cellStyle name="差_缺口县区测算（11.13）_财力性转移支付2010年预算参考数" xfId="529"/>
    <cellStyle name="常规 4" xfId="530"/>
    <cellStyle name="好_总人口_财力性转移支付2010年预算参考数" xfId="531"/>
    <cellStyle name="差_缺口县区测算(按2007支出增长25%测算)" xfId="532"/>
    <cellStyle name="差_缺口县区测算(按2007支出增长25%测算)_财力性转移支付2010年预算参考数" xfId="533"/>
    <cellStyle name="常规 2_004-2010年增消两税返还情况表" xfId="534"/>
    <cellStyle name="差_行政（人员）_财力性转移支付2010年预算参考数" xfId="535"/>
    <cellStyle name="差_缺口县区测算(按核定人数)" xfId="536"/>
    <cellStyle name="差_市辖区测算-新科目（20080626）_县市旗测算-新科目（含人口规模效应）_财力性转移支付2010年预算参考数" xfId="537"/>
    <cellStyle name="差_缺口县区测算_财力性转移支付2010年预算参考数" xfId="538"/>
    <cellStyle name="差_人员工资和公用经费" xfId="539"/>
    <cellStyle name="好_其他部门(按照总人口测算）—20080416_财力性转移支付2010年预算参考数" xfId="540"/>
    <cellStyle name="差_市辖区测算20080510_县市旗测算-新科目（含人口规模效应）" xfId="541"/>
    <cellStyle name="差_人员工资和公用经费_财力性转移支付2010年预算参考数" xfId="542"/>
    <cellStyle name="差_人员工资和公用经费3_财力性转移支付2010年预算参考数" xfId="543"/>
    <cellStyle name="差_市辖区测算-新科目（20080626）_不含人员经费系数" xfId="544"/>
    <cellStyle name="差_市辖区测算-新科目（20080626）_不含人员经费系数_财力性转移支付2010年预算参考数" xfId="545"/>
    <cellStyle name="好_2008年支出调整" xfId="546"/>
    <cellStyle name="差_市辖区测算-新科目（20080626）_财力性转移支付2010年预算参考数" xfId="547"/>
    <cellStyle name="差_市辖区测算-新科目（20080626）_民生政策最低支出需求" xfId="548"/>
    <cellStyle name="常规 27" xfId="549"/>
    <cellStyle name="差_县区合并测算20080423(按照各省比重）_民生政策最低支出需求" xfId="550"/>
    <cellStyle name="差_数据--基础数据--预算组--2015年人代会预算部分--2015.01.20--人代会前第6稿--按姚局意见改--调市级项级明细_区县政府预算公开整改--表" xfId="551"/>
    <cellStyle name="差_同德_财力性转移支付2010年预算参考数" xfId="552"/>
    <cellStyle name="差_县市旗测算20080508_不含人员经费系数_财力性转移支付2010年预算参考数" xfId="553"/>
    <cellStyle name="差_危改资金测算" xfId="554"/>
    <cellStyle name="差_卫生(按照总人口测算）—20080416" xfId="555"/>
    <cellStyle name="差_卫生(按照总人口测算）—20080416_财力性转移支付2010年预算参考数" xfId="556"/>
    <cellStyle name="好_0605石屏县" xfId="557"/>
    <cellStyle name="差_县市旗测算-新科目（20080626）_不含人员经费系数_财力性转移支付2010年预算参考数" xfId="558"/>
    <cellStyle name="差_卫生(按照总人口测算）—20080416_民生政策最低支出需求" xfId="559"/>
    <cellStyle name="好_0605石屏县_财力性转移支付2010年预算参考数" xfId="560"/>
    <cellStyle name="差_卫生(按照总人口测算）—20080416_民生政策最低支出需求_财力性转移支付2010年预算参考数" xfId="561"/>
    <cellStyle name="好_市辖区测算20080510_不含人员经费系数" xfId="562"/>
    <cellStyle name="差_卫生部门" xfId="563"/>
    <cellStyle name="差_卫生部门_财力性转移支付2010年预算参考数" xfId="564"/>
    <cellStyle name="好_文体广播事业(按照总人口测算）—20080416" xfId="565"/>
    <cellStyle name="差_文体广播部门" xfId="566"/>
    <cellStyle name="好_M01-2(州市补助收入)" xfId="567"/>
    <cellStyle name="差_文体广播事业(按照总人口测算）—20080416_不含人员经费系数_财力性转移支付2010年预算参考数" xfId="568"/>
    <cellStyle name="差_文体广播事业(按照总人口测算）—20080416_县市旗测算-新科目（含人口规模效应）" xfId="569"/>
    <cellStyle name="差_文体广播事业(按照总人口测算）—20080416_县市旗测算-新科目（含人口规模效应）_财力性转移支付2010年预算参考数" xfId="570"/>
    <cellStyle name="差_县区合并测算20080421_不含人员经费系数_财力性转移支付2010年预算参考数" xfId="571"/>
    <cellStyle name="差_县区合并测算20080421_不含人员经费系数" xfId="572"/>
    <cellStyle name="差_县市旗测算-新科目（20080627）_县市旗测算-新科目（含人口规模效应）_财力性转移支付2010年预算参考数" xfId="573"/>
    <cellStyle name="差_县区合并测算20080421_民生政策最低支出需求_财力性转移支付2010年预算参考数" xfId="574"/>
    <cellStyle name="差_县市旗测算-新科目（20080626）" xfId="575"/>
    <cellStyle name="差_县区合并测算20080423(按照各省比重）" xfId="576"/>
    <cellStyle name="差_县区合并测算20080423(按照各省比重）_不含人员经费系数_财力性转移支付2010年预算参考数" xfId="577"/>
    <cellStyle name="差_县区合并测算20080423(按照各省比重）_财力性转移支付2010年预算参考数" xfId="578"/>
    <cellStyle name="差_县区合并测算20080423(按照各省比重）_民生政策最低支出需求_财力性转移支付2010年预算参考数" xfId="579"/>
    <cellStyle name="差_县区合并测算20080423(按照各省比重）_县市旗测算-新科目（含人口规模效应）" xfId="580"/>
    <cellStyle name="差_县市旗测算20080508_不含人员经费系数" xfId="581"/>
    <cellStyle name="差_县市旗测算20080508_财力性转移支付2010年预算参考数" xfId="582"/>
    <cellStyle name="差_县市旗测算20080508_县市旗测算-新科目（含人口规模效应）" xfId="583"/>
    <cellStyle name="差_县市旗测算-新科目（20080626）_财力性转移支付2010年预算参考数" xfId="584"/>
    <cellStyle name="差_县市旗测算-新科目（20080626）_县市旗测算-新科目（含人口规模效应）" xfId="585"/>
    <cellStyle name="好_07临沂" xfId="586"/>
    <cellStyle name="差_县市旗测算-新科目（20080627）_不含人员经费系数" xfId="587"/>
    <cellStyle name="差_县市旗测算-新科目（20080627）_不含人员经费系数_财力性转移支付2010年预算参考数" xfId="588"/>
    <cellStyle name="差_县市旗测算-新科目（20080627）_财力性转移支付2010年预算参考数" xfId="589"/>
    <cellStyle name="好_自行调整差异系数顺序_财力性转移支付2010年预算参考数" xfId="590"/>
    <cellStyle name="差_县市旗测算-新科目（20080627）_民生政策最低支出需求" xfId="591"/>
    <cellStyle name="差_县市旗测算-新科目（20080627）_民生政策最低支出需求_财力性转移支付2010年预算参考数" xfId="592"/>
    <cellStyle name="差_行政(燃修费)" xfId="593"/>
    <cellStyle name="差_行政(燃修费)_不含人员经费系数" xfId="594"/>
    <cellStyle name="差_行政(燃修费)_不含人员经费系数_财力性转移支付2010年预算参考数" xfId="595"/>
    <cellStyle name="差_行政(燃修费)_财力性转移支付2010年预算参考数" xfId="596"/>
    <cellStyle name="好_县市旗测算-新科目（20080626）" xfId="597"/>
    <cellStyle name="差_行政(燃修费)_民生政策最低支出需求_财力性转移支付2010年预算参考数" xfId="598"/>
    <cellStyle name="差_行政(燃修费)_县市旗测算-新科目（含人口规模效应）" xfId="599"/>
    <cellStyle name="常规 11_财力性转移支付2009年预算参考数" xfId="600"/>
    <cellStyle name="好_文体广播部门" xfId="601"/>
    <cellStyle name="差_行政(燃修费)_县市旗测算-新科目（含人口规模效应）_财力性转移支付2010年预算参考数" xfId="602"/>
    <cellStyle name="差_行政（人员）" xfId="603"/>
    <cellStyle name="好_1110洱源县_财力性转移支付2010年预算参考数" xfId="604"/>
    <cellStyle name="差_行政（人员）_不含人员经费系数" xfId="605"/>
    <cellStyle name="好_文体广播事业(按照总人口测算）—20080416_不含人员经费系数_财力性转移支付2010年预算参考数" xfId="606"/>
    <cellStyle name="差_行政（人员）_不含人员经费系数_财力性转移支付2010年预算参考数" xfId="607"/>
    <cellStyle name="差_行政（人员）_民生政策最低支出需求" xfId="608"/>
    <cellStyle name="好_34青海_1_财力性转移支付2010年预算参考数" xfId="609"/>
    <cellStyle name="好_其他部门(按照总人口测算）—20080416_不含人员经费系数_财力性转移支付2010年预算参考数" xfId="610"/>
    <cellStyle name="差_行政（人员）_民生政策最低支出需求_财力性转移支付2010年预算参考数" xfId="611"/>
    <cellStyle name="差_行政（人员）_县市旗测算-新科目（含人口规模效应）_财力性转移支付2010年预算参考数" xfId="612"/>
    <cellStyle name="差_行政公检法测算_财力性转移支付2010年预算参考数" xfId="613"/>
    <cellStyle name="差_行政公检法测算_县市旗测算-新科目（含人口规模效应）_财力性转移支付2010年预算参考数" xfId="614"/>
    <cellStyle name="差_一般预算支出口径剔除表" xfId="615"/>
    <cellStyle name="差_云南 缺口县区测算(地方填报)_财力性转移支付2010年预算参考数" xfId="616"/>
    <cellStyle name="常规 11 2" xfId="617"/>
    <cellStyle name="好_县区合并测算20080423(按照各省比重）_民生政策最低支出需求" xfId="618"/>
    <cellStyle name="常规 14" xfId="619"/>
    <cellStyle name="好_安徽 缺口县区测算(地方填报)1" xfId="620"/>
    <cellStyle name="常规 21" xfId="621"/>
    <cellStyle name="常规 16" xfId="622"/>
    <cellStyle name="好_行政（人员）_民生政策最低支出需求" xfId="623"/>
    <cellStyle name="好_行政公检法测算_民生政策最低支出需求_财力性转移支付2010年预算参考数" xfId="624"/>
    <cellStyle name="常规 24" xfId="625"/>
    <cellStyle name="常规 19" xfId="626"/>
    <cellStyle name="常规 25" xfId="627"/>
    <cellStyle name="常规 4 2" xfId="628"/>
    <cellStyle name="好_汇总表4_财力性转移支付2010年预算参考数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1110洱源县" xfId="640"/>
    <cellStyle name="好_文体广播事业(按照总人口测算）—20080416_不含人员经费系数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好_2006年27重庆" xfId="647"/>
    <cellStyle name="注释 2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2006年全省财力计算表（中央、决算）" xfId="655"/>
    <cellStyle name="好_测算结果_财力性转移支付2010年预算参考数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008年支出调整_财力性转移支付2010年预算参考数" xfId="666"/>
    <cellStyle name="好_28四川" xfId="667"/>
    <cellStyle name="好_2008年支出核定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好_22湖南_财力性转移支付2010年预算参考数" xfId="675"/>
    <cellStyle name="适中 2" xfId="676"/>
    <cellStyle name="好_27重庆_财力性转移支付2010年预算参考数" xfId="677"/>
    <cellStyle name="好_平邑_财力性转移支付2010年预算参考数" xfId="678"/>
    <cellStyle name="好_28四川_财力性转移支付2010年预算参考数" xfId="679"/>
    <cellStyle name="好_30云南" xfId="680"/>
    <cellStyle name="好_30云南_1" xfId="681"/>
    <cellStyle name="好_30云南_1_财力性转移支付2010年预算参考数" xfId="682"/>
    <cellStyle name="数字" xfId="683"/>
    <cellStyle name="好_33甘肃" xfId="684"/>
    <cellStyle name="好_34青海_1" xfId="685"/>
    <cellStyle name="好_其他部门(按照总人口测算）—20080416_不含人员经费系数" xfId="686"/>
    <cellStyle name="好_530629_2006年县级财政报表附表" xfId="687"/>
    <cellStyle name="好_5334_2006年迪庆县级财政报表附表" xfId="688"/>
    <cellStyle name="好_Book1" xfId="689"/>
    <cellStyle name="好_Book2" xfId="690"/>
    <cellStyle name="强调文字颜色 6 2" xfId="691"/>
    <cellStyle name="好_Book2_财力性转移支付2010年预算参考数" xfId="692"/>
    <cellStyle name="好_gdp" xfId="693"/>
    <cellStyle name="输出 2" xfId="694"/>
    <cellStyle name="好_安徽 缺口县区测算(地方填报)1_财力性转移支付2010年预算参考数" xfId="695"/>
    <cellStyle name="好_报表" xfId="696"/>
    <cellStyle name="好_财政供养人员" xfId="697"/>
    <cellStyle name="好_人员工资和公用经费2_财力性转移支付2010年预算参考数" xfId="698"/>
    <cellStyle name="好_财政供养人员_财力性转移支付2010年预算参考数" xfId="699"/>
    <cellStyle name="好_测算结果" xfId="700"/>
    <cellStyle name="好_测算结果汇总" xfId="701"/>
    <cellStyle name="烹拳 [0]_ +Foil &amp; -FOIL &amp; PAPER" xfId="702"/>
    <cellStyle name="好_测算结果汇总_财力性转移支付2010年预算参考数" xfId="703"/>
    <cellStyle name="好_缺口县区测算(财政部标准)" xfId="704"/>
    <cellStyle name="好_成本差异系数（含人口规模）" xfId="705"/>
    <cellStyle name="好_成本差异系数_财力性转移支付2010年预算参考数" xfId="706"/>
    <cellStyle name="好_县区合并测算20080423(按照各省比重）_不含人员经费系数" xfId="707"/>
    <cellStyle name="好_城建部门" xfId="708"/>
    <cellStyle name="好_分析缺口率" xfId="709"/>
    <cellStyle name="好_检验表（调整后）" xfId="710"/>
    <cellStyle name="好_分县成本差异系数" xfId="711"/>
    <cellStyle name="千位分隔 2" xfId="712"/>
    <cellStyle name="好_分县成本差异系数_不含人员经费系数" xfId="713"/>
    <cellStyle name="好_分县成本差异系数_不含人员经费系数_财力性转移支付2010年预算参考数" xfId="714"/>
    <cellStyle name="好_分县成本差异系数_财力性转移支付2010年预算参考数" xfId="715"/>
    <cellStyle name="好_其他部门(按照总人口测算）—20080416" xfId="716"/>
    <cellStyle name="好_分县成本差异系数_民生政策最低支出需求" xfId="717"/>
    <cellStyle name="好_县区合并测算20080421_县市旗测算-新科目（含人口规模效应）_财力性转移支付2010年预算参考数" xfId="718"/>
    <cellStyle name="好_分县成本差异系数_民生政策最低支出需求_财力性转移支付2010年预算参考数" xfId="719"/>
    <cellStyle name="好_附表_财力性转移支付2010年预算参考数" xfId="720"/>
    <cellStyle name="好_农林水和城市维护标准支出20080505－县区合计_不含人员经费系数_财力性转移支付2010年预算参考数" xfId="721"/>
    <cellStyle name="好_河南 缺口县区测算(地方填报)_财力性转移支付2010年预算参考数" xfId="722"/>
    <cellStyle name="好_核定人数对比" xfId="723"/>
    <cellStyle name="好_核定人数对比_财力性转移支付2010年预算参考数" xfId="724"/>
    <cellStyle name="好_核定人数下发表" xfId="725"/>
    <cellStyle name="好_核定人数下发表_财力性转移支付2010年预算参考数" xfId="726"/>
    <cellStyle name="好_汇总" xfId="727"/>
    <cellStyle name="好_行政公检法测算_不含人员经费系数_财力性转移支付2010年预算参考数" xfId="728"/>
    <cellStyle name="好_汇总_财力性转移支付2010年预算参考数" xfId="729"/>
    <cellStyle name="好_汇总表" xfId="730"/>
    <cellStyle name="好_汇总表4" xfId="731"/>
    <cellStyle name="好_汇总表提前告知区县" xfId="732"/>
    <cellStyle name="好_汇总-县级财政报表附表" xfId="733"/>
    <cellStyle name="好_教育(按照总人口测算）—20080416_不含人员经费系数" xfId="734"/>
    <cellStyle name="好_教育(按照总人口测算）—20080416_财力性转移支付2010年预算参考数" xfId="735"/>
    <cellStyle name="好_教育(按照总人口测算）—20080416_民生政策最低支出需求" xfId="736"/>
    <cellStyle name="好_缺口县区测算" xfId="737"/>
    <cellStyle name="好_教育(按照总人口测算）—20080416_县市旗测算-新科目（含人口规模效应）_财力性转移支付2010年预算参考数" xfId="738"/>
    <cellStyle name="好_丽江汇总" xfId="739"/>
    <cellStyle name="好_民生政策最低支出需求" xfId="740"/>
    <cellStyle name="好_卫生(按照总人口测算）—20080416_不含人员经费系数_财力性转移支付2010年预算参考数" xfId="741"/>
    <cellStyle name="好_民生政策最低支出需求_财力性转移支付2010年预算参考数" xfId="742"/>
    <cellStyle name="好_农林水和城市维护标准支出20080505－县区合计" xfId="743"/>
    <cellStyle name="好_农林水和城市维护标准支出20080505－县区合计_财力性转移支付2010年预算参考数" xfId="744"/>
    <cellStyle name="好_农林水和城市维护标准支出20080505－县区合计_民生政策最低支出需求" xfId="745"/>
    <cellStyle name="好_农林水和城市维护标准支出20080505－县区合计_民生政策最低支出需求_财力性转移支付2010年预算参考数" xfId="746"/>
    <cellStyle name="好_其他部门(按照总人口测算）—20080416_民生政策最低支出需求" xfId="747"/>
    <cellStyle name="好_其他部门(按照总人口测算）—20080416_民生政策最低支出需求_财力性转移支付2010年预算参考数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缺口县区测算(按2007支出增长25%测算)_财力性转移支付2010年预算参考数" xfId="752"/>
    <cellStyle name="好_缺口县区测算(按核定人数)" xfId="753"/>
    <cellStyle name="好_缺口县区测算(按核定人数)_财力性转移支付2010年预算参考数" xfId="754"/>
    <cellStyle name="好_缺口县区测算(财政部标准)_财力性转移支付2010年预算参考数" xfId="755"/>
    <cellStyle name="好_人员工资和公用经费" xfId="756"/>
    <cellStyle name="好_人员工资和公用经费_财力性转移支付2010年预算参考数" xfId="757"/>
    <cellStyle name="千位_(人代会用)" xfId="758"/>
    <cellStyle name="好_人员工资和公用经费2" xfId="759"/>
    <cellStyle name="好_人员工资和公用经费3_财力性转移支付2010年预算参考数" xfId="760"/>
    <cellStyle name="好_行政（人员）" xfId="761"/>
    <cellStyle name="好_山东省民生支出标准_财力性转移支付2010年预算参考数" xfId="762"/>
    <cellStyle name="好_市辖区测算20080510" xfId="763"/>
    <cellStyle name="好_市辖区测算20080510_不含人员经费系数_财力性转移支付2010年预算参考数" xfId="764"/>
    <cellStyle name="好_市辖区测算20080510_财力性转移支付2010年预算参考数" xfId="765"/>
    <cellStyle name="好_市辖区测算20080510_民生政策最低支出需求" xfId="766"/>
    <cellStyle name="好_市辖区测算20080510_民生政策最低支出需求_财力性转移支付2010年预算参考数" xfId="767"/>
    <cellStyle name="好_市辖区测算20080510_县市旗测算-新科目（含人口规模效应）" xfId="768"/>
    <cellStyle name="好_同德" xfId="769"/>
    <cellStyle name="好_市辖区测算-新科目（20080626）_不含人员经费系数_财力性转移支付2010年预算参考数" xfId="770"/>
    <cellStyle name="好_市辖区测算-新科目（20080626）_民生政策最低支出需求_财力性转移支付2010年预算参考数" xfId="771"/>
    <cellStyle name="好_数据--基础数据--预算组--2015年人代会预算部分--2015.01.20--人代会前第6稿--按姚局意见改--调市级项级明细_区县政府预算公开整改--表" xfId="772"/>
    <cellStyle name="好_危改资金测算" xfId="773"/>
    <cellStyle name="好_危改资金测算_财力性转移支付2010年预算参考数" xfId="774"/>
    <cellStyle name="好_卫生(按照总人口测算）—20080416" xfId="775"/>
    <cellStyle name="好_卫生(按照总人口测算）—20080416_不含人员经费系数" xfId="776"/>
    <cellStyle name="好_卫生(按照总人口测算）—20080416_财力性转移支付2010年预算参考数" xfId="777"/>
    <cellStyle name="好_卫生(按照总人口测算）—20080416_民生政策最低支出需求" xfId="778"/>
    <cellStyle name="好_卫生(按照总人口测算）—20080416_民生政策最低支出需求_财力性转移支付2010年预算参考数" xfId="779"/>
    <cellStyle name="好_卫生(按照总人口测算）—20080416_县市旗测算-新科目（含人口规模效应）" xfId="780"/>
    <cellStyle name="好_卫生(按照总人口测算）—20080416_县市旗测算-新科目（含人口规模效应）_财力性转移支付2010年预算参考数" xfId="781"/>
    <cellStyle name="千位分隔[0] 3" xfId="782"/>
    <cellStyle name="好_文体广播事业(按照总人口测算）—20080416_财力性转移支付2010年预算参考数" xfId="783"/>
    <cellStyle name="好_文体广播事业(按照总人口测算）—20080416_民生政策最低支出需求" xfId="784"/>
    <cellStyle name="好_文体广播事业(按照总人口测算）—20080416_民生政策最低支出需求_财力性转移支付2010年预算参考数" xfId="785"/>
    <cellStyle name="好_文体广播事业(按照总人口测算）—20080416_县市旗测算-新科目（含人口规模效应）_财力性转移支付2010年预算参考数" xfId="786"/>
    <cellStyle name="好_县区合并测算20080421" xfId="787"/>
    <cellStyle name="好_县区合并测算20080421_不含人员经费系数_财力性转移支付2010年预算参考数" xfId="788"/>
    <cellStyle name="好_县区合并测算20080421_民生政策最低支出需求" xfId="789"/>
    <cellStyle name="好_县区合并测算20080421_民生政策最低支出需求_财力性转移支付2010年预算参考数" xfId="790"/>
    <cellStyle name="好_县区合并测算20080421_县市旗测算-新科目（含人口规模效应）" xfId="791"/>
    <cellStyle name="好_县区合并测算20080423(按照各省比重）_不含人员经费系数_财力性转移支付2010年预算参考数" xfId="792"/>
    <cellStyle name="好_县区合并测算20080423(按照各省比重）_财力性转移支付2010年预算参考数" xfId="793"/>
    <cellStyle name="好_县区合并测算20080423(按照各省比重）_民生政策最低支出需求_财力性转移支付2010年预算参考数" xfId="794"/>
    <cellStyle name="好_县区合并测算20080423(按照各省比重）_县市旗测算-新科目（含人口规模效应）" xfId="795"/>
    <cellStyle name="好_县区合并测算20080423(按照各省比重）_县市旗测算-新科目（含人口规模效应）_财力性转移支付2010年预算参考数" xfId="796"/>
    <cellStyle name="好_县市旗测算20080508_民生政策最低支出需求" xfId="797"/>
    <cellStyle name="好_县市旗测算20080508_民生政策最低支出需求_财力性转移支付2010年预算参考数" xfId="798"/>
    <cellStyle name="好_县市旗测算-新科目（20080626）_不含人员经费系数" xfId="799"/>
    <cellStyle name="好_县市旗测算-新科目（20080626）_财力性转移支付2010年预算参考数" xfId="800"/>
    <cellStyle name="好_县市旗测算-新科目（20080626）_民生政策最低支出需求_财力性转移支付2010年预算参考数" xfId="801"/>
    <cellStyle name="好_县市旗测算-新科目（20080627）_不含人员经费系数" xfId="802"/>
    <cellStyle name="好_县市旗测算-新科目（20080627）_不含人员经费系数_财力性转移支付2010年预算参考数" xfId="803"/>
    <cellStyle name="好_重点民生支出需求测算表社保（农村低保）081112" xfId="804"/>
    <cellStyle name="好_县市旗测算-新科目（20080627）_民生政策最低支出需求_财力性转移支付2010年预算参考数" xfId="805"/>
    <cellStyle name="好_县市旗测算-新科目（20080627）_县市旗测算-新科目（含人口规模效应）" xfId="806"/>
    <cellStyle name="好_县市旗测算-新科目（20080627）_县市旗测算-新科目（含人口规模效应）_财力性转移支付2010年预算参考数" xfId="807"/>
    <cellStyle name="好_行政(燃修费)_不含人员经费系数" xfId="808"/>
    <cellStyle name="好_行政(燃修费)_财力性转移支付2010年预算参考数" xfId="809"/>
    <cellStyle name="好_行政(燃修费)_民生政策最低支出需求" xfId="810"/>
    <cellStyle name="好_行政(燃修费)_民生政策最低支出需求_财力性转移支付2010年预算参考数" xfId="811"/>
    <cellStyle name="好_行政(燃修费)_县市旗测算-新科目（含人口规模效应）" xfId="812"/>
    <cellStyle name="好_行政(燃修费)_县市旗测算-新科目（含人口规模效应）_财力性转移支付2010年预算参考数" xfId="813"/>
    <cellStyle name="好_行政（人员）_不含人员经费系数_财力性转移支付2010年预算参考数" xfId="814"/>
    <cellStyle name="好_行政（人员）_财力性转移支付2010年预算参考数" xfId="815"/>
    <cellStyle name="好_行政（人员）_县市旗测算-新科目（含人口规模效应）" xfId="816"/>
    <cellStyle name="好_行政（人员）_县市旗测算-新科目（含人口规模效应）_财力性转移支付2010年预算参考数" xfId="817"/>
    <cellStyle name="好_行政公检法测算" xfId="818"/>
    <cellStyle name="好_行政公检法测算_不含人员经费系数" xfId="819"/>
    <cellStyle name="好_行政公检法测算_财力性转移支付2010年预算参考数" xfId="820"/>
    <cellStyle name="好_行政公检法测算_民生政策最低支出需求" xfId="821"/>
    <cellStyle name="好_行政公检法测算_县市旗测算-新科目（含人口规模效应）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_ 白土" xfId="835"/>
    <cellStyle name="千位分隔[0] 4" xfId="836"/>
    <cellStyle name="钎霖_4岿角利" xfId="837"/>
    <cellStyle name="强调文字颜色 3 2" xfId="838"/>
    <cellStyle name="强调文字颜色 5 2" xfId="839"/>
    <cellStyle name="输入 2" xfId="840"/>
    <cellStyle name="未定义" xfId="841"/>
    <cellStyle name="小数" xfId="842"/>
    <cellStyle name="样式 1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0"/>
        <xdr:cNvSpPr txBox="1">
          <a:spLocks noChangeArrowheads="1"/>
        </xdr:cNvSpPr>
      </xdr:nvSpPr>
      <xdr:spPr>
        <a:xfrm>
          <a:off x="1619250" y="5153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52.5" customHeight="1">
      <c r="A2" s="90" t="s">
        <v>1</v>
      </c>
      <c r="B2" s="90"/>
      <c r="C2" s="90"/>
      <c r="D2" s="91"/>
      <c r="E2" s="41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19" t="s">
        <v>3</v>
      </c>
      <c r="B4" s="19"/>
      <c r="C4" s="19" t="s">
        <v>4</v>
      </c>
      <c r="D4" s="1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ht="36.75" customHeight="1">
      <c r="A5" s="19" t="s">
        <v>5</v>
      </c>
      <c r="B5" s="43" t="s">
        <v>6</v>
      </c>
      <c r="C5" s="19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ht="30" customHeight="1">
      <c r="A6" s="31" t="s">
        <v>7</v>
      </c>
      <c r="B6" s="26">
        <v>25490.1</v>
      </c>
      <c r="C6" s="44" t="s">
        <v>8</v>
      </c>
      <c r="D6" s="26">
        <v>25438.8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ht="30" customHeight="1">
      <c r="A7" s="31" t="s">
        <v>9</v>
      </c>
      <c r="B7" s="26"/>
      <c r="C7" s="44" t="s">
        <v>10</v>
      </c>
      <c r="D7" s="2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ht="30" customHeight="1">
      <c r="A8" s="31" t="s">
        <v>11</v>
      </c>
      <c r="B8" s="26"/>
      <c r="C8" s="44" t="s">
        <v>12</v>
      </c>
      <c r="D8" s="2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ht="30" customHeight="1">
      <c r="A9" s="31" t="s">
        <v>13</v>
      </c>
      <c r="B9" s="26"/>
      <c r="C9" s="44" t="s">
        <v>14</v>
      </c>
      <c r="D9" s="2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ht="30" customHeight="1">
      <c r="A10" s="31" t="s">
        <v>15</v>
      </c>
      <c r="B10" s="26"/>
      <c r="C10" s="44" t="s">
        <v>16</v>
      </c>
      <c r="D10" s="26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ht="30" customHeight="1">
      <c r="A11" s="31" t="s">
        <v>17</v>
      </c>
      <c r="B11" s="26"/>
      <c r="C11" s="45" t="s">
        <v>18</v>
      </c>
      <c r="D11" s="26">
        <v>534.5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ht="30" customHeight="1">
      <c r="A12" s="31"/>
      <c r="B12" s="26"/>
      <c r="C12" s="44" t="s">
        <v>19</v>
      </c>
      <c r="D12" s="26">
        <v>427.5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ht="30" customHeight="1">
      <c r="A13" s="46"/>
      <c r="B13" s="47"/>
      <c r="C13" s="44" t="s">
        <v>20</v>
      </c>
      <c r="D13" s="26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ht="30" customHeight="1">
      <c r="A14" s="31"/>
      <c r="B14" s="47"/>
      <c r="C14" s="44" t="s">
        <v>21</v>
      </c>
      <c r="D14" s="26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ht="30" customHeight="1">
      <c r="A15" s="46"/>
      <c r="B15" s="47"/>
      <c r="C15" s="44" t="s">
        <v>22</v>
      </c>
      <c r="D15" s="26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ht="30" customHeight="1">
      <c r="A16" s="31"/>
      <c r="B16" s="47"/>
      <c r="C16" s="44" t="s">
        <v>23</v>
      </c>
      <c r="D16" s="2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ht="30" customHeight="1">
      <c r="A17" s="31"/>
      <c r="B17" s="47"/>
      <c r="C17" s="44" t="s">
        <v>24</v>
      </c>
      <c r="D17" s="2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ht="30" customHeight="1">
      <c r="A18" s="31"/>
      <c r="B18" s="26"/>
      <c r="C18" s="44" t="s">
        <v>25</v>
      </c>
      <c r="D18" s="2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ht="30" customHeight="1">
      <c r="A19" s="31"/>
      <c r="B19" s="26"/>
      <c r="C19" s="44" t="s">
        <v>26</v>
      </c>
      <c r="D19" s="26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ht="30" customHeight="1">
      <c r="A20" s="31"/>
      <c r="B20" s="26"/>
      <c r="C20" s="44" t="s">
        <v>27</v>
      </c>
      <c r="D20" s="4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ht="30" customHeight="1">
      <c r="A21" s="31"/>
      <c r="B21" s="26"/>
      <c r="C21" s="44" t="s">
        <v>28</v>
      </c>
      <c r="D21" s="4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ht="30" customHeight="1">
      <c r="A22" s="31"/>
      <c r="B22" s="26"/>
      <c r="C22" s="49" t="s">
        <v>29</v>
      </c>
      <c r="D22" s="2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  <row r="23" spans="1:249" ht="30" customHeight="1">
      <c r="A23" s="31"/>
      <c r="B23" s="26"/>
      <c r="C23" s="49" t="s">
        <v>30</v>
      </c>
      <c r="D23" s="5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</row>
    <row r="24" spans="1:249" ht="30" customHeight="1">
      <c r="A24" s="31"/>
      <c r="B24" s="26"/>
      <c r="C24" s="49" t="s">
        <v>31</v>
      </c>
      <c r="D24" s="5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</row>
    <row r="25" spans="1:249" ht="30.75" customHeight="1">
      <c r="A25" s="31"/>
      <c r="B25" s="26"/>
      <c r="C25" s="49" t="s">
        <v>32</v>
      </c>
      <c r="D25" s="5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</row>
    <row r="26" spans="1:249" ht="30" customHeight="1">
      <c r="A26" s="21" t="s">
        <v>33</v>
      </c>
      <c r="B26" s="26">
        <v>25490.1</v>
      </c>
      <c r="C26" s="21" t="s">
        <v>34</v>
      </c>
      <c r="D26" s="50">
        <f>SUM(D6:D25)</f>
        <v>26400.8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</row>
    <row r="27" spans="1:249" ht="30" customHeight="1">
      <c r="A27" s="31" t="s">
        <v>35</v>
      </c>
      <c r="B27" s="26"/>
      <c r="C27" s="44" t="s">
        <v>36</v>
      </c>
      <c r="D27" s="2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31" t="s">
        <v>37</v>
      </c>
      <c r="B28" s="26">
        <v>910.7</v>
      </c>
      <c r="C28" s="26"/>
      <c r="D28" s="2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ht="30" customHeight="1">
      <c r="A29" s="31" t="s">
        <v>38</v>
      </c>
      <c r="B29" s="26">
        <v>910.7</v>
      </c>
      <c r="C29" s="26"/>
      <c r="D29" s="26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</row>
    <row r="30" spans="1:249" ht="30" customHeight="1">
      <c r="A30" s="31" t="s">
        <v>39</v>
      </c>
      <c r="B30" s="26"/>
      <c r="C30" s="26"/>
      <c r="D30" s="26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</row>
    <row r="31" spans="1:249" ht="30" customHeight="1">
      <c r="A31" s="21" t="s">
        <v>40</v>
      </c>
      <c r="B31" s="26">
        <v>26400.8</v>
      </c>
      <c r="C31" s="21" t="s">
        <v>41</v>
      </c>
      <c r="D31" s="26">
        <f>D26</f>
        <v>26400.8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</row>
    <row r="32" spans="1:249" ht="27" customHeight="1">
      <c r="A32" s="32"/>
      <c r="B32" s="54"/>
      <c r="C32" s="55"/>
      <c r="D32" s="56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ht="27.75" customHeight="1">
      <c r="A33" s="57"/>
      <c r="B33" s="58"/>
      <c r="C33" s="5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</row>
    <row r="34" spans="1:249" ht="27.75" customHeight="1">
      <c r="A34" s="60"/>
      <c r="B34" s="61"/>
      <c r="C34" s="61"/>
      <c r="D34" s="61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</row>
    <row r="35" spans="1:249" ht="27.75" customHeight="1">
      <c r="A35" s="61"/>
      <c r="B35" s="61"/>
      <c r="C35" s="61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</row>
    <row r="36" spans="1:249" ht="27.75" customHeight="1">
      <c r="A36" s="61"/>
      <c r="B36" s="61"/>
      <c r="C36" s="61"/>
      <c r="D36" s="61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</row>
    <row r="37" spans="1:249" ht="27.75" customHeight="1">
      <c r="A37" s="61"/>
      <c r="B37" s="61"/>
      <c r="C37" s="61"/>
      <c r="D37" s="61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workbookViewId="0" topLeftCell="A1">
      <selection activeCell="O5" sqref="O5"/>
    </sheetView>
  </sheetViews>
  <sheetFormatPr defaultColWidth="9.16015625" defaultRowHeight="27.75" customHeight="1"/>
  <cols>
    <col min="1" max="1" width="11.83203125" style="79" customWidth="1"/>
    <col min="2" max="2" width="12.5" style="79" customWidth="1"/>
    <col min="3" max="3" width="12.33203125" style="79" customWidth="1"/>
    <col min="4" max="5" width="10.66015625" style="57" customWidth="1"/>
    <col min="6" max="6" width="9.66015625" style="57" customWidth="1"/>
    <col min="7" max="7" width="9.5" style="57" customWidth="1"/>
    <col min="8" max="8" width="10.66015625" style="57" customWidth="1"/>
    <col min="9" max="11" width="9.5" style="79" customWidth="1"/>
    <col min="12" max="243" width="9" style="57" customWidth="1"/>
    <col min="244" max="244" width="9.16015625" style="80" customWidth="1"/>
    <col min="245" max="16384" width="9.16015625" style="80" customWidth="1"/>
  </cols>
  <sheetData>
    <row r="1" spans="1:11" s="65" customFormat="1" ht="27" customHeight="1">
      <c r="A1" s="2" t="s">
        <v>42</v>
      </c>
      <c r="B1" s="81"/>
      <c r="C1" s="81"/>
      <c r="D1" s="81"/>
      <c r="F1" s="81"/>
      <c r="G1" s="81"/>
      <c r="H1" s="81"/>
      <c r="I1" s="81"/>
      <c r="J1" s="81"/>
      <c r="K1" s="81"/>
    </row>
    <row r="2" spans="1:11" s="77" customFormat="1" ht="48" customHeight="1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77" customFormat="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15" customFormat="1" ht="21.75" customHeight="1">
      <c r="A4" s="84"/>
      <c r="B4" s="84"/>
      <c r="C4" s="84"/>
      <c r="D4" s="84"/>
      <c r="F4" s="84"/>
      <c r="G4" s="84"/>
      <c r="H4" s="84"/>
      <c r="I4" s="84"/>
      <c r="J4" s="84"/>
      <c r="K4" s="84" t="s">
        <v>2</v>
      </c>
    </row>
    <row r="5" spans="1:11" s="78" customFormat="1" ht="29.25" customHeight="1">
      <c r="A5" s="43" t="s">
        <v>44</v>
      </c>
      <c r="B5" s="85" t="s">
        <v>45</v>
      </c>
      <c r="C5" s="43" t="s">
        <v>46</v>
      </c>
      <c r="D5" s="43" t="s">
        <v>47</v>
      </c>
      <c r="E5" s="43" t="s">
        <v>48</v>
      </c>
      <c r="F5" s="43" t="s">
        <v>49</v>
      </c>
      <c r="G5" s="43" t="s">
        <v>50</v>
      </c>
      <c r="H5" s="43" t="s">
        <v>51</v>
      </c>
      <c r="I5" s="43" t="s">
        <v>52</v>
      </c>
      <c r="J5" s="43"/>
      <c r="K5" s="43"/>
    </row>
    <row r="6" spans="1:11" s="78" customFormat="1" ht="29.25" customHeight="1">
      <c r="A6" s="43"/>
      <c r="B6" s="86"/>
      <c r="C6" s="43"/>
      <c r="D6" s="43"/>
      <c r="E6" s="43"/>
      <c r="F6" s="43"/>
      <c r="G6" s="43"/>
      <c r="H6" s="43"/>
      <c r="I6" s="43" t="s">
        <v>53</v>
      </c>
      <c r="J6" s="43" t="s">
        <v>54</v>
      </c>
      <c r="K6" s="89" t="s">
        <v>55</v>
      </c>
    </row>
    <row r="7" spans="1:11" s="78" customFormat="1" ht="39.75" customHeight="1">
      <c r="A7" s="43"/>
      <c r="B7" s="87"/>
      <c r="C7" s="43"/>
      <c r="D7" s="43"/>
      <c r="E7" s="43"/>
      <c r="F7" s="43"/>
      <c r="G7" s="43"/>
      <c r="H7" s="43"/>
      <c r="I7" s="43"/>
      <c r="J7" s="43"/>
      <c r="K7" s="89"/>
    </row>
    <row r="8" spans="1:243" s="62" customFormat="1" ht="33.75" customHeight="1">
      <c r="A8" s="88">
        <v>26400.8</v>
      </c>
      <c r="B8" s="88">
        <v>25490.1</v>
      </c>
      <c r="C8" s="71"/>
      <c r="D8" s="71"/>
      <c r="E8" s="71"/>
      <c r="F8" s="71"/>
      <c r="G8" s="71"/>
      <c r="H8" s="71"/>
      <c r="I8" s="71">
        <v>910.7</v>
      </c>
      <c r="J8" s="71">
        <v>910.7</v>
      </c>
      <c r="K8" s="7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</row>
    <row r="9" spans="1:243" s="42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</row>
    <row r="10" spans="1:11" s="62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s="62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2"/>
    </row>
    <row r="12" spans="1:12" s="62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2"/>
    </row>
    <row r="13" spans="1:1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workbookViewId="0" topLeftCell="A1">
      <selection activeCell="G9" sqref="G9"/>
    </sheetView>
  </sheetViews>
  <sheetFormatPr defaultColWidth="9.16015625" defaultRowHeight="27.75" customHeight="1"/>
  <cols>
    <col min="1" max="1" width="40.5" style="66" customWidth="1"/>
    <col min="2" max="5" width="11.66015625" style="67" customWidth="1"/>
    <col min="6" max="6" width="10.5" style="67" customWidth="1"/>
    <col min="7" max="7" width="11.66015625" style="67" customWidth="1"/>
    <col min="8" max="8" width="10.16015625" style="17" customWidth="1"/>
    <col min="9" max="248" width="10.66015625" style="17" customWidth="1"/>
    <col min="249" max="250" width="9.16015625" style="0" customWidth="1"/>
  </cols>
  <sheetData>
    <row r="1" spans="1:8" s="65" customFormat="1" ht="27" customHeight="1">
      <c r="A1" s="2" t="s">
        <v>56</v>
      </c>
      <c r="B1" s="68"/>
      <c r="C1" s="68"/>
      <c r="D1" s="68"/>
      <c r="E1" s="68"/>
      <c r="F1" s="68"/>
      <c r="H1" s="68"/>
    </row>
    <row r="2" spans="1:12" s="14" customFormat="1" ht="48.75" customHeight="1">
      <c r="A2" s="18" t="s">
        <v>57</v>
      </c>
      <c r="B2" s="18"/>
      <c r="C2" s="18"/>
      <c r="D2" s="18"/>
      <c r="E2" s="18"/>
      <c r="F2" s="18"/>
      <c r="G2" s="18"/>
      <c r="H2" s="18"/>
      <c r="I2" s="74"/>
      <c r="J2" s="75"/>
      <c r="K2" s="76"/>
      <c r="L2" s="76"/>
    </row>
    <row r="3" spans="1:8" s="15" customFormat="1" ht="21.75" customHeight="1">
      <c r="A3" s="69"/>
      <c r="B3" s="69"/>
      <c r="C3" s="69"/>
      <c r="D3" s="69"/>
      <c r="E3" s="69"/>
      <c r="F3" s="69"/>
      <c r="H3" s="69" t="s">
        <v>2</v>
      </c>
    </row>
    <row r="4" spans="1:8" s="42" customFormat="1" ht="29.25" customHeight="1">
      <c r="A4" s="19" t="s">
        <v>58</v>
      </c>
      <c r="B4" s="70" t="s">
        <v>59</v>
      </c>
      <c r="C4" s="71" t="s">
        <v>60</v>
      </c>
      <c r="D4" s="71" t="s">
        <v>61</v>
      </c>
      <c r="E4" s="71" t="s">
        <v>62</v>
      </c>
      <c r="F4" s="71" t="s">
        <v>63</v>
      </c>
      <c r="G4" s="71" t="s">
        <v>64</v>
      </c>
      <c r="H4" s="71" t="s">
        <v>65</v>
      </c>
    </row>
    <row r="5" spans="1:8" s="42" customFormat="1" ht="29.25" customHeight="1">
      <c r="A5" s="19"/>
      <c r="B5" s="70"/>
      <c r="C5" s="71"/>
      <c r="D5" s="71"/>
      <c r="E5" s="71"/>
      <c r="F5" s="71"/>
      <c r="G5" s="71"/>
      <c r="H5" s="71"/>
    </row>
    <row r="6" spans="1:8" s="42" customFormat="1" ht="29.25" customHeight="1">
      <c r="A6" s="19"/>
      <c r="B6" s="70"/>
      <c r="C6" s="71"/>
      <c r="D6" s="71"/>
      <c r="E6" s="71"/>
      <c r="F6" s="71"/>
      <c r="G6" s="71"/>
      <c r="H6" s="71"/>
    </row>
    <row r="7" spans="1:248" s="22" customFormat="1" ht="47.25" customHeight="1">
      <c r="A7" s="24" t="s">
        <v>66</v>
      </c>
      <c r="B7" s="26">
        <f>SUM(B8:B10)</f>
        <v>26400.8</v>
      </c>
      <c r="C7" s="26">
        <f>SUM(C8:C10)</f>
        <v>11400.5</v>
      </c>
      <c r="D7" s="26">
        <f>SUM(D8:D10)</f>
        <v>15000.3</v>
      </c>
      <c r="E7" s="26"/>
      <c r="F7" s="26"/>
      <c r="G7" s="72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8" t="s">
        <v>67</v>
      </c>
      <c r="B8" s="26">
        <f>C8+D8</f>
        <v>25438.8</v>
      </c>
      <c r="C8" s="26">
        <v>10438.5</v>
      </c>
      <c r="D8" s="26">
        <v>15000.3</v>
      </c>
      <c r="E8" s="26"/>
      <c r="F8" s="26"/>
      <c r="G8" s="72"/>
      <c r="H8" s="26"/>
      <c r="I8" s="22"/>
    </row>
    <row r="9" spans="1:8" ht="47.25" customHeight="1">
      <c r="A9" s="31" t="s">
        <v>68</v>
      </c>
      <c r="B9" s="26">
        <v>534.5</v>
      </c>
      <c r="C9" s="26">
        <v>534.5</v>
      </c>
      <c r="D9" s="26"/>
      <c r="E9" s="26"/>
      <c r="F9" s="26"/>
      <c r="G9" s="72"/>
      <c r="H9" s="26"/>
    </row>
    <row r="10" spans="1:8" ht="47.25" customHeight="1">
      <c r="A10" s="31" t="s">
        <v>69</v>
      </c>
      <c r="B10" s="26">
        <v>427.5</v>
      </c>
      <c r="C10" s="26">
        <v>427.5</v>
      </c>
      <c r="D10" s="26"/>
      <c r="E10" s="26"/>
      <c r="F10" s="26"/>
      <c r="G10" s="72"/>
      <c r="H10" s="26"/>
    </row>
    <row r="11" spans="1:8" ht="47.25" customHeight="1">
      <c r="A11" s="73"/>
      <c r="B11" s="26"/>
      <c r="C11" s="26"/>
      <c r="D11" s="26"/>
      <c r="E11" s="26"/>
      <c r="F11" s="26"/>
      <c r="G11" s="72"/>
      <c r="H11" s="26"/>
    </row>
    <row r="12" spans="1:8" ht="47.25" customHeight="1">
      <c r="A12" s="73"/>
      <c r="B12" s="26"/>
      <c r="C12" s="26"/>
      <c r="D12" s="26"/>
      <c r="E12" s="26"/>
      <c r="F12" s="26"/>
      <c r="G12" s="72"/>
      <c r="H12" s="26"/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">
      <selection activeCell="C16" sqref="C1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s="40" customFormat="1" ht="53.25" customHeight="1">
      <c r="A2" s="18" t="s">
        <v>71</v>
      </c>
      <c r="B2" s="18"/>
      <c r="C2" s="18"/>
      <c r="D2" s="18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9" t="s">
        <v>3</v>
      </c>
      <c r="B4" s="19"/>
      <c r="C4" s="19" t="s">
        <v>4</v>
      </c>
      <c r="D4" s="1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19" t="s">
        <v>5</v>
      </c>
      <c r="B5" s="43" t="s">
        <v>6</v>
      </c>
      <c r="C5" s="19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0" customHeight="1">
      <c r="A6" s="31" t="s">
        <v>72</v>
      </c>
      <c r="B6" s="26">
        <v>25490.1</v>
      </c>
      <c r="C6" s="44" t="s">
        <v>8</v>
      </c>
      <c r="D6" s="26">
        <v>25438.8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30" customHeight="1">
      <c r="A7" s="31" t="s">
        <v>73</v>
      </c>
      <c r="B7" s="26"/>
      <c r="C7" s="44" t="s">
        <v>10</v>
      </c>
      <c r="D7" s="2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30" customHeight="1">
      <c r="A8" s="31" t="s">
        <v>74</v>
      </c>
      <c r="B8" s="26"/>
      <c r="C8" s="44" t="s">
        <v>12</v>
      </c>
      <c r="D8" s="2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30" customHeight="1">
      <c r="A9" s="31"/>
      <c r="B9" s="26"/>
      <c r="C9" s="44" t="s">
        <v>14</v>
      </c>
      <c r="D9" s="2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30" customHeight="1">
      <c r="A10" s="31"/>
      <c r="B10" s="26"/>
      <c r="C10" s="44" t="s">
        <v>16</v>
      </c>
      <c r="D10" s="26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30" customHeight="1">
      <c r="A11" s="31"/>
      <c r="B11" s="26"/>
      <c r="C11" s="45" t="s">
        <v>18</v>
      </c>
      <c r="D11" s="26">
        <v>534.5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30" customHeight="1">
      <c r="A12" s="31"/>
      <c r="B12" s="26"/>
      <c r="C12" s="44" t="s">
        <v>19</v>
      </c>
      <c r="D12" s="26">
        <v>427.5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30" customHeight="1">
      <c r="A13" s="46"/>
      <c r="B13" s="47"/>
      <c r="C13" s="44" t="s">
        <v>20</v>
      </c>
      <c r="D13" s="26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30" customHeight="1">
      <c r="A14" s="31"/>
      <c r="B14" s="47"/>
      <c r="C14" s="44" t="s">
        <v>21</v>
      </c>
      <c r="D14" s="26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30" customHeight="1">
      <c r="A15" s="46"/>
      <c r="B15" s="47"/>
      <c r="C15" s="44" t="s">
        <v>22</v>
      </c>
      <c r="D15" s="26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30" customHeight="1">
      <c r="A16" s="31"/>
      <c r="B16" s="47"/>
      <c r="C16" s="44" t="s">
        <v>23</v>
      </c>
      <c r="D16" s="2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30" customHeight="1">
      <c r="A17" s="31"/>
      <c r="B17" s="47"/>
      <c r="C17" s="44" t="s">
        <v>24</v>
      </c>
      <c r="D17" s="2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30" customHeight="1">
      <c r="A18" s="31"/>
      <c r="B18" s="26"/>
      <c r="C18" s="44" t="s">
        <v>25</v>
      </c>
      <c r="D18" s="2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30" customHeight="1">
      <c r="A19" s="31"/>
      <c r="B19" s="26"/>
      <c r="C19" s="44" t="s">
        <v>26</v>
      </c>
      <c r="D19" s="26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30" customHeight="1">
      <c r="A20" s="31"/>
      <c r="B20" s="26"/>
      <c r="C20" s="44" t="s">
        <v>27</v>
      </c>
      <c r="D20" s="4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30" customHeight="1">
      <c r="A21" s="31"/>
      <c r="B21" s="26"/>
      <c r="C21" s="44" t="s">
        <v>28</v>
      </c>
      <c r="D21" s="4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30" customHeight="1">
      <c r="A22" s="31"/>
      <c r="B22" s="26"/>
      <c r="C22" s="49" t="s">
        <v>29</v>
      </c>
      <c r="D22" s="2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30" customHeight="1">
      <c r="A23" s="31"/>
      <c r="B23" s="26"/>
      <c r="C23" s="49" t="s">
        <v>30</v>
      </c>
      <c r="D23" s="5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30.75" customHeight="1">
      <c r="A24" s="31"/>
      <c r="B24" s="26"/>
      <c r="C24" s="49" t="s">
        <v>31</v>
      </c>
      <c r="D24" s="5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30.75" customHeight="1">
      <c r="A25" s="31"/>
      <c r="B25" s="26"/>
      <c r="C25" s="49" t="s">
        <v>32</v>
      </c>
      <c r="D25" s="5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30" customHeight="1">
      <c r="A26" s="21" t="s">
        <v>33</v>
      </c>
      <c r="B26" s="26">
        <v>25490.1</v>
      </c>
      <c r="C26" s="21" t="s">
        <v>34</v>
      </c>
      <c r="D26" s="50">
        <f>SUM(D6:D25)</f>
        <v>26400.8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1:250" ht="30" customHeight="1">
      <c r="A27" s="31" t="s">
        <v>75</v>
      </c>
      <c r="B27" s="26"/>
      <c r="C27" s="44" t="s">
        <v>36</v>
      </c>
      <c r="D27" s="26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53" t="s">
        <v>76</v>
      </c>
      <c r="B28" s="26">
        <v>910.7</v>
      </c>
      <c r="C28" s="26"/>
      <c r="D28" s="26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</row>
    <row r="29" spans="1:250" ht="30" customHeight="1">
      <c r="A29" s="53" t="s">
        <v>77</v>
      </c>
      <c r="B29" s="26">
        <v>910.7</v>
      </c>
      <c r="C29" s="26"/>
      <c r="D29" s="26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</row>
    <row r="30" spans="1:250" ht="30" customHeight="1">
      <c r="A30" s="53" t="s">
        <v>78</v>
      </c>
      <c r="B30" s="26"/>
      <c r="C30" s="26"/>
      <c r="D30" s="26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</row>
    <row r="31" spans="1:250" ht="30" customHeight="1">
      <c r="A31" s="21" t="s">
        <v>40</v>
      </c>
      <c r="B31" s="26">
        <v>26400.8</v>
      </c>
      <c r="C31" s="21" t="s">
        <v>41</v>
      </c>
      <c r="D31" s="26">
        <f>D26</f>
        <v>26400.8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27" customHeight="1">
      <c r="A32" s="32"/>
      <c r="B32" s="54"/>
      <c r="C32" s="55"/>
      <c r="D32" s="56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</row>
    <row r="33" spans="1:250" ht="27.75" customHeight="1">
      <c r="A33" s="57"/>
      <c r="B33" s="58"/>
      <c r="C33" s="57"/>
      <c r="D33" s="58"/>
      <c r="E33" s="57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27.75" customHeight="1">
      <c r="A34" s="60"/>
      <c r="B34" s="61"/>
      <c r="C34" s="61"/>
      <c r="D34" s="61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</row>
    <row r="35" spans="1:250" ht="27.75" customHeight="1">
      <c r="A35" s="61"/>
      <c r="B35" s="61"/>
      <c r="C35" s="61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</row>
    <row r="36" spans="1:250" ht="27.75" customHeight="1">
      <c r="A36" s="61"/>
      <c r="B36" s="61"/>
      <c r="C36" s="61"/>
      <c r="D36" s="61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</row>
    <row r="37" spans="1:250" ht="27.75" customHeight="1">
      <c r="A37" s="61"/>
      <c r="B37" s="61"/>
      <c r="C37" s="61"/>
      <c r="D37" s="61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</row>
  </sheetData>
  <sheetProtection/>
  <mergeCells count="3">
    <mergeCell ref="A2:D2"/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zoomScaleSheetLayoutView="85" workbookViewId="0" topLeftCell="A1">
      <selection activeCell="C18" sqref="C18"/>
    </sheetView>
  </sheetViews>
  <sheetFormatPr defaultColWidth="9.16015625" defaultRowHeight="27.75" customHeight="1"/>
  <cols>
    <col min="1" max="1" width="51" style="17" customWidth="1"/>
    <col min="2" max="4" width="19.33203125" style="17" customWidth="1"/>
    <col min="5" max="5" width="27.5" style="17" customWidth="1"/>
    <col min="6" max="243" width="7.66015625" style="17" customWidth="1"/>
  </cols>
  <sheetData>
    <row r="1" ht="27.75" customHeight="1">
      <c r="A1" s="2" t="s">
        <v>79</v>
      </c>
    </row>
    <row r="2" spans="1:6" s="14" customFormat="1" ht="56.25" customHeight="1">
      <c r="A2" s="36" t="s">
        <v>80</v>
      </c>
      <c r="B2" s="36"/>
      <c r="C2" s="36"/>
      <c r="D2" s="36"/>
      <c r="E2" s="36"/>
      <c r="F2" s="37"/>
    </row>
    <row r="3" s="15" customFormat="1" ht="18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>
        <f>B7+B13+B16</f>
        <v>25490.1</v>
      </c>
      <c r="C6" s="25">
        <f>C7+C13+C16</f>
        <v>10489.8</v>
      </c>
      <c r="D6" s="25">
        <f>D7+D13+D16</f>
        <v>15000.3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 t="s">
        <v>67</v>
      </c>
      <c r="B7" s="25">
        <f>B8</f>
        <v>24528.1</v>
      </c>
      <c r="C7" s="25">
        <f>C8</f>
        <v>9527.8</v>
      </c>
      <c r="D7" s="25">
        <f>D8</f>
        <v>15000.3</v>
      </c>
      <c r="E7" s="27"/>
    </row>
    <row r="8" spans="1:5" ht="34.5" customHeight="1">
      <c r="A8" s="29" t="s">
        <v>87</v>
      </c>
      <c r="B8" s="25">
        <f>SUM(B9:B12)</f>
        <v>24528.1</v>
      </c>
      <c r="C8" s="25">
        <f>SUM(C9:C12)</f>
        <v>9527.8</v>
      </c>
      <c r="D8" s="25">
        <f>SUM(D9:D12)</f>
        <v>15000.3</v>
      </c>
      <c r="E8" s="27"/>
    </row>
    <row r="9" spans="1:5" ht="34.5" customHeight="1">
      <c r="A9" s="30" t="s">
        <v>88</v>
      </c>
      <c r="B9" s="25">
        <v>9507.8</v>
      </c>
      <c r="C9" s="26">
        <v>9507.8</v>
      </c>
      <c r="D9" s="26"/>
      <c r="E9" s="27"/>
    </row>
    <row r="10" spans="1:5" ht="34.5" customHeight="1">
      <c r="A10" s="30" t="s">
        <v>89</v>
      </c>
      <c r="B10" s="25">
        <v>14913.3</v>
      </c>
      <c r="C10" s="26"/>
      <c r="D10" s="26">
        <v>14913.3</v>
      </c>
      <c r="E10" s="27"/>
    </row>
    <row r="11" spans="1:5" ht="34.5" customHeight="1">
      <c r="A11" s="30" t="s">
        <v>90</v>
      </c>
      <c r="B11" s="25">
        <v>20</v>
      </c>
      <c r="C11" s="26">
        <v>20</v>
      </c>
      <c r="D11" s="26"/>
      <c r="E11" s="27"/>
    </row>
    <row r="12" spans="1:5" ht="34.5" customHeight="1">
      <c r="A12" s="30" t="s">
        <v>91</v>
      </c>
      <c r="B12" s="25">
        <v>87</v>
      </c>
      <c r="C12" s="26"/>
      <c r="D12" s="26">
        <v>87</v>
      </c>
      <c r="E12" s="27"/>
    </row>
    <row r="13" spans="1:5" ht="34.5" customHeight="1">
      <c r="A13" s="31" t="s">
        <v>68</v>
      </c>
      <c r="B13" s="25">
        <f>B14</f>
        <v>534.5</v>
      </c>
      <c r="C13" s="25">
        <f>C14</f>
        <v>534.5</v>
      </c>
      <c r="D13" s="26"/>
      <c r="E13" s="27"/>
    </row>
    <row r="14" spans="1:5" ht="34.5" customHeight="1">
      <c r="A14" s="29" t="s">
        <v>92</v>
      </c>
      <c r="B14" s="25">
        <f>SUM(B15:B15)</f>
        <v>534.5</v>
      </c>
      <c r="C14" s="25">
        <f>SUM(C15:C15)</f>
        <v>534.5</v>
      </c>
      <c r="D14" s="26"/>
      <c r="E14" s="27"/>
    </row>
    <row r="15" spans="1:5" ht="34.5" customHeight="1">
      <c r="A15" s="38" t="s">
        <v>93</v>
      </c>
      <c r="B15" s="25">
        <v>534.5</v>
      </c>
      <c r="C15" s="26">
        <v>534.5</v>
      </c>
      <c r="D15" s="26"/>
      <c r="E15" s="27"/>
    </row>
    <row r="16" spans="1:5" ht="34.5" customHeight="1">
      <c r="A16" s="38" t="s">
        <v>69</v>
      </c>
      <c r="B16" s="25">
        <f>B17</f>
        <v>427.5</v>
      </c>
      <c r="C16" s="25">
        <f>C17</f>
        <v>427.5</v>
      </c>
      <c r="D16" s="25"/>
      <c r="E16" s="39"/>
    </row>
    <row r="17" spans="1:5" ht="34.5" customHeight="1">
      <c r="A17" s="38" t="s">
        <v>94</v>
      </c>
      <c r="B17" s="25">
        <f>SUM(B18:B19)</f>
        <v>427.5</v>
      </c>
      <c r="C17" s="25">
        <f>SUM(C18:C19)</f>
        <v>427.5</v>
      </c>
      <c r="D17" s="25"/>
      <c r="E17" s="39"/>
    </row>
    <row r="18" spans="1:5" ht="34.5" customHeight="1">
      <c r="A18" s="38" t="s">
        <v>95</v>
      </c>
      <c r="B18" s="25">
        <v>267.2</v>
      </c>
      <c r="C18" s="25">
        <v>267.2</v>
      </c>
      <c r="D18" s="25"/>
      <c r="E18" s="39"/>
    </row>
    <row r="19" spans="1:5" ht="34.5" customHeight="1">
      <c r="A19" s="38" t="s">
        <v>96</v>
      </c>
      <c r="B19" s="25">
        <v>160.3</v>
      </c>
      <c r="C19" s="25">
        <v>160.3</v>
      </c>
      <c r="D19" s="25"/>
      <c r="E19" s="39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1"/>
  <sheetViews>
    <sheetView showGridLines="0" showZeros="0" zoomScale="115" zoomScaleNormal="115" zoomScaleSheetLayoutView="85" workbookViewId="0" topLeftCell="A1">
      <selection activeCell="D5" sqref="D5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97</v>
      </c>
    </row>
    <row r="2" spans="1:243" s="33" customFormat="1" ht="48.75" customHeight="1">
      <c r="A2" s="34" t="s">
        <v>98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84</v>
      </c>
      <c r="C5" s="19" t="s">
        <v>99</v>
      </c>
      <c r="D5" s="19" t="s">
        <v>100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66</v>
      </c>
      <c r="B6" s="26">
        <f>C6+D6</f>
        <v>10489.800000000001</v>
      </c>
      <c r="C6" s="26">
        <f>C7+C39</f>
        <v>6988.000000000001</v>
      </c>
      <c r="D6" s="26">
        <f>D17</f>
        <v>3501.7999999999997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28" t="s">
        <v>101</v>
      </c>
      <c r="B7" s="26">
        <f>SUM(B8:B16)</f>
        <v>6773.400000000001</v>
      </c>
      <c r="C7" s="26">
        <f>SUM(C8:C16)</f>
        <v>6773.400000000001</v>
      </c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28" t="s">
        <v>102</v>
      </c>
      <c r="B8" s="26">
        <v>1129.2</v>
      </c>
      <c r="C8" s="26">
        <v>1129.2</v>
      </c>
      <c r="D8" s="26"/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28" t="s">
        <v>103</v>
      </c>
      <c r="B9" s="26">
        <v>1962.4</v>
      </c>
      <c r="C9" s="26">
        <v>1962.4</v>
      </c>
      <c r="D9" s="26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28" t="s">
        <v>104</v>
      </c>
      <c r="B10" s="26">
        <v>90</v>
      </c>
      <c r="C10" s="26">
        <v>90</v>
      </c>
      <c r="D10" s="26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28" t="s">
        <v>105</v>
      </c>
      <c r="B11" s="26">
        <v>534.5</v>
      </c>
      <c r="C11" s="26">
        <v>534.5</v>
      </c>
      <c r="D11" s="26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28" t="s">
        <v>106</v>
      </c>
      <c r="B12" s="26">
        <v>267.2</v>
      </c>
      <c r="C12" s="26">
        <v>267.2</v>
      </c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28" t="s">
        <v>107</v>
      </c>
      <c r="B13" s="26">
        <v>160.3</v>
      </c>
      <c r="C13" s="26">
        <v>160.3</v>
      </c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28" t="s">
        <v>108</v>
      </c>
      <c r="B14" s="26">
        <v>20.4</v>
      </c>
      <c r="C14" s="26">
        <v>20.4</v>
      </c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28" t="s">
        <v>109</v>
      </c>
      <c r="B15" s="26">
        <v>1977.6</v>
      </c>
      <c r="C15" s="26">
        <v>1977.6</v>
      </c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28" t="s">
        <v>110</v>
      </c>
      <c r="B16" s="26">
        <v>631.8</v>
      </c>
      <c r="C16" s="26">
        <v>631.8</v>
      </c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28" t="s">
        <v>111</v>
      </c>
      <c r="B17" s="26">
        <f>SUM(B18:B38)</f>
        <v>3501.7999999999997</v>
      </c>
      <c r="C17" s="26"/>
      <c r="D17" s="26">
        <f>SUM(D18:D38)</f>
        <v>3501.7999999999997</v>
      </c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28" t="s">
        <v>112</v>
      </c>
      <c r="B18" s="26">
        <v>370</v>
      </c>
      <c r="C18" s="26"/>
      <c r="D18" s="26">
        <f>B18</f>
        <v>370</v>
      </c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28" t="s">
        <v>113</v>
      </c>
      <c r="B19" s="26">
        <v>120</v>
      </c>
      <c r="C19" s="26"/>
      <c r="D19" s="26">
        <v>120</v>
      </c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28" t="s">
        <v>114</v>
      </c>
      <c r="B20" s="26">
        <v>11</v>
      </c>
      <c r="C20" s="26"/>
      <c r="D20" s="26">
        <v>11</v>
      </c>
      <c r="E20" s="2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28" t="s">
        <v>115</v>
      </c>
      <c r="B21" s="26">
        <v>1</v>
      </c>
      <c r="C21" s="26"/>
      <c r="D21" s="26">
        <v>1</v>
      </c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5" ht="34.5" customHeight="1">
      <c r="A22" s="28" t="s">
        <v>116</v>
      </c>
      <c r="B22" s="26">
        <v>60</v>
      </c>
      <c r="C22" s="26"/>
      <c r="D22" s="26">
        <v>60</v>
      </c>
      <c r="E22" s="27"/>
    </row>
    <row r="23" spans="1:5" ht="34.5" customHeight="1">
      <c r="A23" s="28" t="s">
        <v>117</v>
      </c>
      <c r="B23" s="26">
        <v>300</v>
      </c>
      <c r="C23" s="26"/>
      <c r="D23" s="26">
        <v>300</v>
      </c>
      <c r="E23" s="27"/>
    </row>
    <row r="24" spans="1:5" ht="34.5" customHeight="1">
      <c r="A24" s="28" t="s">
        <v>118</v>
      </c>
      <c r="B24" s="26">
        <v>100</v>
      </c>
      <c r="C24" s="26"/>
      <c r="D24" s="26">
        <v>100</v>
      </c>
      <c r="E24" s="27"/>
    </row>
    <row r="25" spans="1:5" ht="34.5" customHeight="1">
      <c r="A25" s="28" t="s">
        <v>119</v>
      </c>
      <c r="B25" s="26">
        <v>300</v>
      </c>
      <c r="C25" s="26"/>
      <c r="D25" s="26">
        <v>300</v>
      </c>
      <c r="E25" s="27"/>
    </row>
    <row r="26" spans="1:5" ht="34.5" customHeight="1">
      <c r="A26" s="28" t="s">
        <v>120</v>
      </c>
      <c r="B26" s="26">
        <v>1000</v>
      </c>
      <c r="C26" s="26"/>
      <c r="D26" s="26">
        <v>1000</v>
      </c>
      <c r="E26" s="27"/>
    </row>
    <row r="27" spans="1:5" ht="34.5" customHeight="1">
      <c r="A27" s="28" t="s">
        <v>121</v>
      </c>
      <c r="B27" s="26">
        <v>40</v>
      </c>
      <c r="C27" s="26"/>
      <c r="D27" s="26">
        <v>40</v>
      </c>
      <c r="E27" s="27"/>
    </row>
    <row r="28" spans="1:5" ht="34.5" customHeight="1">
      <c r="A28" s="28" t="s">
        <v>122</v>
      </c>
      <c r="B28" s="26">
        <v>70</v>
      </c>
      <c r="C28" s="26"/>
      <c r="D28" s="26">
        <v>70</v>
      </c>
      <c r="E28" s="27"/>
    </row>
    <row r="29" spans="1:5" ht="34.5" customHeight="1">
      <c r="A29" s="28" t="s">
        <v>123</v>
      </c>
      <c r="B29" s="26">
        <v>180</v>
      </c>
      <c r="C29" s="26"/>
      <c r="D29" s="26">
        <v>180</v>
      </c>
      <c r="E29" s="27"/>
    </row>
    <row r="30" spans="1:5" ht="34.5" customHeight="1">
      <c r="A30" s="28" t="s">
        <v>124</v>
      </c>
      <c r="B30" s="26">
        <v>90</v>
      </c>
      <c r="C30" s="26"/>
      <c r="D30" s="26">
        <v>90</v>
      </c>
      <c r="E30" s="27"/>
    </row>
    <row r="31" spans="1:5" ht="34.5" customHeight="1">
      <c r="A31" s="28" t="s">
        <v>125</v>
      </c>
      <c r="B31" s="26">
        <v>20</v>
      </c>
      <c r="C31" s="26"/>
      <c r="D31" s="26">
        <v>20</v>
      </c>
      <c r="E31" s="27"/>
    </row>
    <row r="32" spans="1:5" ht="34.5" customHeight="1">
      <c r="A32" s="28" t="s">
        <v>126</v>
      </c>
      <c r="B32" s="26">
        <v>10</v>
      </c>
      <c r="C32" s="26"/>
      <c r="D32" s="26">
        <v>10</v>
      </c>
      <c r="E32" s="27"/>
    </row>
    <row r="33" spans="1:5" ht="34.5" customHeight="1">
      <c r="A33" s="28" t="s">
        <v>127</v>
      </c>
      <c r="B33" s="26">
        <v>160</v>
      </c>
      <c r="C33" s="26"/>
      <c r="D33" s="26">
        <v>160</v>
      </c>
      <c r="E33" s="27"/>
    </row>
    <row r="34" spans="1:5" ht="34.5" customHeight="1">
      <c r="A34" s="28" t="s">
        <v>128</v>
      </c>
      <c r="B34" s="26">
        <v>55.6</v>
      </c>
      <c r="C34" s="26"/>
      <c r="D34" s="26">
        <f>B34</f>
        <v>55.6</v>
      </c>
      <c r="E34" s="27"/>
    </row>
    <row r="35" spans="1:5" ht="34.5" customHeight="1">
      <c r="A35" s="28" t="s">
        <v>129</v>
      </c>
      <c r="B35" s="26">
        <v>84.2</v>
      </c>
      <c r="C35" s="26"/>
      <c r="D35" s="26">
        <f>B35</f>
        <v>84.2</v>
      </c>
      <c r="E35" s="27"/>
    </row>
    <row r="36" spans="1:5" ht="34.5" customHeight="1">
      <c r="A36" s="28" t="s">
        <v>130</v>
      </c>
      <c r="B36" s="26">
        <v>150</v>
      </c>
      <c r="C36" s="26"/>
      <c r="D36" s="26">
        <v>150</v>
      </c>
      <c r="E36" s="27"/>
    </row>
    <row r="37" spans="1:5" ht="34.5" customHeight="1">
      <c r="A37" s="28" t="s">
        <v>131</v>
      </c>
      <c r="B37" s="26">
        <v>300</v>
      </c>
      <c r="C37" s="26"/>
      <c r="D37" s="26">
        <v>300</v>
      </c>
      <c r="E37" s="27"/>
    </row>
    <row r="38" spans="1:5" ht="34.5" customHeight="1">
      <c r="A38" s="28" t="s">
        <v>132</v>
      </c>
      <c r="B38" s="26">
        <v>80</v>
      </c>
      <c r="C38" s="26"/>
      <c r="D38" s="26">
        <v>80</v>
      </c>
      <c r="E38" s="27"/>
    </row>
    <row r="39" spans="1:5" ht="34.5" customHeight="1">
      <c r="A39" s="28" t="s">
        <v>133</v>
      </c>
      <c r="B39" s="26">
        <f>SUM(B40:B41)</f>
        <v>214.6</v>
      </c>
      <c r="C39" s="26">
        <f>SUM(C40:C41)</f>
        <v>214.6</v>
      </c>
      <c r="D39" s="26"/>
      <c r="E39" s="27"/>
    </row>
    <row r="40" spans="1:5" ht="34.5" customHeight="1">
      <c r="A40" s="28" t="s">
        <v>134</v>
      </c>
      <c r="B40" s="26">
        <v>149.2</v>
      </c>
      <c r="C40" s="26">
        <v>149.2</v>
      </c>
      <c r="D40" s="26"/>
      <c r="E40" s="27"/>
    </row>
    <row r="41" spans="1:5" ht="34.5" customHeight="1">
      <c r="A41" s="28" t="s">
        <v>135</v>
      </c>
      <c r="B41" s="26">
        <v>65.4</v>
      </c>
      <c r="C41" s="26">
        <v>65.4</v>
      </c>
      <c r="D41" s="26"/>
      <c r="E41" s="27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F5" sqref="F5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136</v>
      </c>
    </row>
    <row r="2" spans="1:5" s="14" customFormat="1" ht="51.75" customHeight="1">
      <c r="A2" s="18" t="s">
        <v>137</v>
      </c>
      <c r="B2" s="18"/>
      <c r="C2" s="18"/>
      <c r="D2" s="18"/>
      <c r="E2" s="18"/>
    </row>
    <row r="3" s="15" customFormat="1" ht="1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138</v>
      </c>
      <c r="B1" s="3"/>
      <c r="C1" s="3"/>
      <c r="D1" s="3"/>
      <c r="E1" s="3"/>
      <c r="F1" s="3"/>
    </row>
    <row r="2" spans="1:6" ht="51" customHeight="1">
      <c r="A2" s="4" t="s">
        <v>139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140</v>
      </c>
      <c r="B5" s="9" t="s">
        <v>141</v>
      </c>
      <c r="C5" s="8" t="s">
        <v>142</v>
      </c>
      <c r="D5" s="8"/>
      <c r="E5" s="8"/>
      <c r="F5" s="8" t="s">
        <v>143</v>
      </c>
      <c r="H5" s="10"/>
      <c r="I5" s="10"/>
    </row>
    <row r="6" spans="1:9" ht="64.5" customHeight="1">
      <c r="A6" s="8"/>
      <c r="B6" s="9"/>
      <c r="C6" s="8" t="s">
        <v>144</v>
      </c>
      <c r="D6" s="9" t="s">
        <v>145</v>
      </c>
      <c r="E6" s="9" t="s">
        <v>146</v>
      </c>
      <c r="F6" s="8"/>
      <c r="H6" s="11"/>
      <c r="I6" s="10"/>
    </row>
    <row r="7" spans="1:9" ht="64.5" customHeight="1">
      <c r="A7" s="12">
        <v>316</v>
      </c>
      <c r="B7" s="12">
        <v>0</v>
      </c>
      <c r="C7" s="12">
        <v>306</v>
      </c>
      <c r="D7" s="12">
        <v>0</v>
      </c>
      <c r="E7" s="12">
        <v>306</v>
      </c>
      <c r="F7" s="12">
        <v>10</v>
      </c>
      <c r="H7" s="10"/>
      <c r="I7" s="10"/>
    </row>
    <row r="8" spans="1:6" ht="51" customHeight="1">
      <c r="A8" s="13"/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2007-05-22T17:49:08Z</cp:lastPrinted>
  <dcterms:created xsi:type="dcterms:W3CDTF">2016-02-18T02:32:40Z</dcterms:created>
  <dcterms:modified xsi:type="dcterms:W3CDTF">2021-10-27T07:45:12Z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067D4CD67C2F424FB7150CDD45C5AA0A</vt:lpwstr>
  </property>
  <property fmtid="{D5CDD505-2E9C-101B-9397-08002B2CF9AE}" pid="4" name="KSOProductBuildV">
    <vt:lpwstr>2052-11.1.0.10938</vt:lpwstr>
  </property>
</Properties>
</file>