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<sst xmlns="http://schemas.openxmlformats.org/spreadsheetml/2006/main" count="181" uniqueCount="125">
  <si>
    <t>附件2</t>
  </si>
  <si>
    <t>中共天津市纪律检查委员会信息中心2019年部门收支总体情况表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</si>
  <si>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</si>
  <si>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</si>
  <si>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</si>
  <si>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</si>
  <si>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</si>
  <si>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</si>
  <si>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</si>
  <si>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</si>
  <si>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</si>
  <si>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</si>
  <si>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</si>
  <si>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</si>
  <si>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</si>
  <si>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</si>
  <si>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</si>
  <si>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</si>
  <si>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</si>
  <si>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</si>
  <si>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</si>
  <si>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</si>
  <si>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</si>
  <si>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</si>
  <si>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</si>
  <si>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</si>
  <si>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</si>
  <si>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</si>
  <si>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</si>
  <si>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</si>
  <si>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</si>
  <si>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</si>
  <si>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</si>
  <si>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</si>
  <si>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</si>
  <si>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</si>
  <si>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</si>
  <si>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</si>
  <si>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</si>
  <si>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</si>
  <si>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</si>
  <si>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</si>
  <si>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</si>
  <si>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中共天津市纪律检查委员会信息中心2019年部门收入总体情况表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</si>
  <si>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</si>
  <si>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</si>
  <si>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</si>
  <si>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</si>
  <si>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</si>
  <si>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</si>
  <si>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</si>
  <si>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</si>
  <si>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</si>
  <si>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</si>
  <si>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</si>
  <si>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</si>
  <si>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</si>
  <si>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中共天津市纪律检查委员会信息中心2019年部门支出总体情况表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</si>
  <si>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</si>
  <si>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</si>
  <si>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</si>
  <si>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</si>
  <si>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</si>
  <si>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</si>
  <si>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</si>
  <si>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</si>
  <si>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</si>
  <si>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</si>
  <si>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</si>
  <si>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</si>
  <si>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</si>
  <si>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中共天津市纪律检查委员会信息中心2019年财政拨款收支总体情况表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</si>
  <si>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</si>
  <si>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</si>
  <si>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</si>
  <si>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</si>
  <si>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</si>
  <si>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</si>
  <si>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</si>
  <si>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</si>
  <si>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中共天津市纪律检查委员会信息中心2019年一般公共预算支出情况表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</si>
  <si>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</si>
  <si>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</si>
  <si>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</si>
  <si>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</si>
  <si>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</si>
  <si>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</si>
  <si>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</si>
  <si>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事业运行</t>
  </si>
  <si>
    <t>行政事业单位离退休</t>
  </si>
  <si>
    <t xml:space="preserve">     机关事业单位基本养老保险缴费支出</t>
  </si>
  <si>
    <t xml:space="preserve">     机关事业单位职业年金缴费支出</t>
  </si>
  <si>
    <t xml:space="preserve">   行政事业单位医疗</t>
  </si>
  <si>
    <t xml:space="preserve">     事业单位医疗</t>
  </si>
  <si>
    <t xml:space="preserve">     其他行政事业单位医疗支出</t>
  </si>
  <si>
    <t>附件7</t>
  </si>
  <si>
    <t>中共天津市纪律检查委员会信息中心2019年一般公共预算基本支出情况表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</si>
  <si>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</si>
  <si>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</si>
  <si>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</si>
  <si>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</si>
  <si>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</si>
  <si>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</si>
  <si>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</si>
  <si>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</si>
  <si>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</si>
  <si>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</si>
  <si>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</si>
  <si>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</si>
  <si>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</si>
  <si>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</si>
  <si>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</si>
  <si>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</si>
  <si>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</si>
  <si>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t>附件8</t>
  </si>
  <si>
    <t>中共天津市纪律检查委员会信息中心2019年政府性基金预算支出情况表</t>
  </si>
  <si>
    <t>附件10</t>
  </si>
  <si>
    <t>中共天津市纪律检查委员会信息中心2019年一般公共预算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</si>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</sst>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* #,##0_-;\-&quot;$&quot;* #,##0_-;_-&quot;$&quot;* &quot;-&quot;_-;_-@_-"/>
    <numFmt numFmtId="178" formatCode="#,##0;\(#,##0\)"/>
    <numFmt numFmtId="179" formatCode="\$#,##0;\(\$#,##0\)"/>
    <numFmt numFmtId="180" formatCode="yyyy&quot;年&quot;m&quot;月&quot;d&quot;日&quot;;@"/>
    <numFmt numFmtId="181" formatCode="#,##0;\-#,##0;&quot;-&quot;"/>
    <numFmt numFmtId="182" formatCode="_(&quot;$&quot;* #,##0.00_);_(&quot;$&quot;* \(#,##0.00\);_(&quot;$&quot;* &quot;-&quot;??_);_(@_)"/>
    <numFmt numFmtId="183" formatCode="0.0"/>
    <numFmt numFmtId="184" formatCode="_-* #,##0&quot;$&quot;_-;\-* #,##0&quot;$&quot;_-;_-* &quot;-&quot;&quot;$&quot;_-;_-@_-"/>
    <numFmt numFmtId="185" formatCode="0;_琀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9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7"/>
      <name val="楷体_GB2312"/>
      <family val="3"/>
    </font>
    <font>
      <sz val="8"/>
      <name val="Times New Roman"/>
      <family val="1"/>
    </font>
    <font>
      <sz val="12"/>
      <name val="Arial"/>
      <family val="2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42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2"/>
      <name val="바탕체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4" borderId="0" applyNumberFormat="0" applyBorder="0" applyAlignment="0" applyProtection="0"/>
    <xf numFmtId="0" fontId="18" fillId="2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23" fillId="10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8" fillId="2" borderId="0" applyNumberFormat="0" applyBorder="0" applyAlignment="0" applyProtection="0"/>
    <xf numFmtId="0" fontId="13" fillId="0" borderId="0">
      <alignment vertical="center"/>
      <protection/>
    </xf>
    <xf numFmtId="0" fontId="16" fillId="4" borderId="0" applyNumberFormat="0" applyBorder="0" applyAlignment="0" applyProtection="0"/>
    <xf numFmtId="0" fontId="14" fillId="12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/>
      <protection/>
    </xf>
    <xf numFmtId="0" fontId="35" fillId="0" borderId="0">
      <alignment horizontal="centerContinuous" vertical="center"/>
      <protection/>
    </xf>
    <xf numFmtId="0" fontId="18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3" applyNumberFormat="0" applyFill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32" fillId="0" borderId="4" applyNumberFormat="0" applyFill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14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5" applyNumberFormat="0" applyFill="0" applyAlignment="0" applyProtection="0"/>
    <xf numFmtId="0" fontId="14" fillId="15" borderId="0" applyNumberFormat="0" applyBorder="0" applyAlignment="0" applyProtection="0"/>
    <xf numFmtId="0" fontId="38" fillId="16" borderId="6" applyNumberFormat="0" applyAlignment="0" applyProtection="0"/>
    <xf numFmtId="0" fontId="15" fillId="5" borderId="1" applyNumberFormat="0" applyAlignment="0" applyProtection="0"/>
    <xf numFmtId="0" fontId="2" fillId="0" borderId="0">
      <alignment vertical="center"/>
      <protection/>
    </xf>
    <xf numFmtId="0" fontId="12" fillId="16" borderId="1" applyNumberFormat="0" applyAlignment="0" applyProtection="0"/>
    <xf numFmtId="0" fontId="24" fillId="17" borderId="7" applyNumberFormat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6" fillId="4" borderId="0" applyNumberFormat="0" applyBorder="0" applyAlignment="0" applyProtection="0"/>
    <xf numFmtId="177" fontId="21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8" applyNumberFormat="0" applyFill="0" applyAlignment="0" applyProtection="0"/>
    <xf numFmtId="0" fontId="16" fillId="4" borderId="0" applyNumberFormat="0" applyBorder="0" applyAlignment="0" applyProtection="0"/>
    <xf numFmtId="0" fontId="31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27" fillId="0" borderId="0" applyFont="0" applyFill="0" applyBorder="0" applyAlignment="0" applyProtection="0"/>
    <xf numFmtId="0" fontId="40" fillId="0" borderId="10" applyNumberFormat="0" applyFill="0" applyAlignment="0" applyProtection="0"/>
    <xf numFmtId="0" fontId="18" fillId="2" borderId="0" applyNumberFormat="0" applyBorder="0" applyAlignment="0" applyProtection="0"/>
    <xf numFmtId="0" fontId="29" fillId="19" borderId="0" applyNumberFormat="0" applyBorder="0" applyAlignment="0" applyProtection="0"/>
    <xf numFmtId="0" fontId="13" fillId="6" borderId="0" applyNumberFormat="0" applyBorder="0" applyAlignment="0" applyProtection="0"/>
    <xf numFmtId="0" fontId="14" fillId="20" borderId="0" applyNumberFormat="0" applyBorder="0" applyAlignment="0" applyProtection="0"/>
    <xf numFmtId="0" fontId="1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41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2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3" fillId="5" borderId="0" applyNumberFormat="0" applyBorder="0" applyAlignment="0" applyProtection="0"/>
    <xf numFmtId="0" fontId="20" fillId="13" borderId="0" applyNumberFormat="0" applyBorder="0" applyAlignment="0" applyProtection="0"/>
    <xf numFmtId="0" fontId="21" fillId="0" borderId="0">
      <alignment/>
      <protection/>
    </xf>
    <xf numFmtId="0" fontId="13" fillId="2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3" borderId="0" applyNumberFormat="0" applyBorder="0" applyAlignment="0" applyProtection="0"/>
    <xf numFmtId="0" fontId="39" fillId="13" borderId="0" applyNumberFormat="0" applyBorder="0" applyAlignment="0" applyProtection="0"/>
    <xf numFmtId="0" fontId="16" fillId="4" borderId="0" applyNumberFormat="0" applyBorder="0" applyAlignment="0" applyProtection="0"/>
    <xf numFmtId="0" fontId="14" fillId="24" borderId="0" applyNumberFormat="0" applyBorder="0" applyAlignment="0" applyProtection="0"/>
    <xf numFmtId="0" fontId="18" fillId="2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7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45" fillId="6" borderId="0" applyNumberFormat="0" applyBorder="0" applyAlignment="0" applyProtection="0"/>
    <xf numFmtId="0" fontId="13" fillId="4" borderId="0" applyNumberFormat="0" applyBorder="0" applyAlignment="0" applyProtection="0"/>
    <xf numFmtId="0" fontId="46" fillId="0" borderId="4" applyNumberFormat="0" applyFill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40" fontId="47" fillId="0" borderId="0" applyFont="0" applyFill="0" applyBorder="0" applyAlignment="0" applyProtection="0"/>
    <xf numFmtId="0" fontId="13" fillId="6" borderId="0" applyNumberFormat="0" applyBorder="0" applyAlignment="0" applyProtection="0"/>
    <xf numFmtId="0" fontId="44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43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3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16" borderId="0" applyNumberFormat="0" applyBorder="0" applyAlignment="0" applyProtection="0"/>
    <xf numFmtId="0" fontId="49" fillId="0" borderId="0">
      <alignment/>
      <protection/>
    </xf>
    <xf numFmtId="0" fontId="3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39" fillId="13" borderId="0" applyNumberFormat="0" applyBorder="0" applyAlignment="0" applyProtection="0"/>
    <xf numFmtId="0" fontId="18" fillId="2" borderId="0" applyNumberFormat="0" applyBorder="0" applyAlignment="0" applyProtection="0"/>
    <xf numFmtId="0" fontId="52" fillId="28" borderId="0" applyNumberFormat="0" applyBorder="0" applyAlignment="0" applyProtection="0"/>
    <xf numFmtId="0" fontId="48" fillId="23" borderId="0" applyNumberFormat="0" applyBorder="0" applyAlignment="0" applyProtection="0"/>
    <xf numFmtId="43" fontId="21" fillId="0" borderId="0" applyFont="0" applyFill="0" applyBorder="0" applyAlignment="0" applyProtection="0"/>
    <xf numFmtId="0" fontId="18" fillId="2" borderId="0" applyNumberFormat="0" applyBorder="0" applyAlignment="0" applyProtection="0"/>
    <xf numFmtId="0" fontId="1" fillId="0" borderId="0">
      <alignment/>
      <protection/>
    </xf>
    <xf numFmtId="0" fontId="52" fillId="29" borderId="0" applyNumberFormat="0" applyBorder="0" applyAlignment="0" applyProtection="0"/>
    <xf numFmtId="0" fontId="48" fillId="1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16" borderId="0" applyNumberFormat="0" applyBorder="0" applyAlignment="0" applyProtection="0"/>
    <xf numFmtId="0" fontId="18" fillId="2" borderId="0" applyNumberFormat="0" applyBorder="0" applyAlignment="0" applyProtection="0"/>
    <xf numFmtId="0" fontId="14" fillId="15" borderId="0" applyNumberFormat="0" applyBorder="0" applyAlignment="0" applyProtection="0"/>
    <xf numFmtId="0" fontId="48" fillId="23" borderId="0" applyNumberFormat="0" applyBorder="0" applyAlignment="0" applyProtection="0"/>
    <xf numFmtId="0" fontId="41" fillId="4" borderId="0" applyNumberFormat="0" applyBorder="0" applyAlignment="0" applyProtection="0"/>
    <xf numFmtId="0" fontId="48" fillId="5" borderId="0" applyNumberFormat="0" applyBorder="0" applyAlignment="0" applyProtection="0"/>
    <xf numFmtId="0" fontId="40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1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29" fillId="19" borderId="0" applyNumberFormat="0" applyBorder="0" applyAlignment="0" applyProtection="0"/>
    <xf numFmtId="0" fontId="18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23" fillId="30" borderId="0" applyNumberFormat="0" applyBorder="0" applyAlignment="0" applyProtection="0"/>
    <xf numFmtId="0" fontId="11" fillId="31" borderId="0" applyNumberFormat="0" applyBorder="0" applyAlignment="0" applyProtection="0"/>
    <xf numFmtId="0" fontId="23" fillId="3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1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1" fillId="27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11" fillId="27" borderId="0" applyNumberFormat="0" applyBorder="0" applyAlignment="0" applyProtection="0"/>
    <xf numFmtId="0" fontId="16" fillId="4" borderId="0" applyNumberFormat="0" applyBorder="0" applyAlignment="0" applyProtection="0"/>
    <xf numFmtId="0" fontId="23" fillId="7" borderId="0" applyNumberFormat="0" applyBorder="0" applyAlignment="0" applyProtection="0"/>
    <xf numFmtId="0" fontId="18" fillId="2" borderId="0" applyNumberFormat="0" applyBorder="0" applyAlignment="0" applyProtection="0"/>
    <xf numFmtId="0" fontId="23" fillId="10" borderId="0" applyNumberFormat="0" applyBorder="0" applyAlignment="0" applyProtection="0"/>
    <xf numFmtId="0" fontId="18" fillId="2" borderId="0" applyNumberFormat="0" applyBorder="0" applyAlignment="0" applyProtection="0"/>
    <xf numFmtId="0" fontId="23" fillId="33" borderId="0" applyNumberFormat="0" applyBorder="0" applyAlignment="0" applyProtection="0"/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11" fillId="27" borderId="0" applyNumberFormat="0" applyBorder="0" applyAlignment="0" applyProtection="0"/>
    <xf numFmtId="0" fontId="16" fillId="4" borderId="0" applyNumberFormat="0" applyBorder="0" applyAlignment="0" applyProtection="0"/>
    <xf numFmtId="0" fontId="11" fillId="7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1" fillId="27" borderId="0" applyNumberFormat="0" applyBorder="0" applyAlignment="0" applyProtection="0"/>
    <xf numFmtId="41" fontId="3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32" borderId="0" applyNumberFormat="0" applyBorder="0" applyAlignment="0" applyProtection="0"/>
    <xf numFmtId="0" fontId="16" fillId="4" borderId="0" applyNumberFormat="0" applyBorder="0" applyAlignment="0" applyProtection="0"/>
    <xf numFmtId="0" fontId="23" fillId="3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23" fillId="39" borderId="0" applyNumberFormat="0" applyBorder="0" applyAlignment="0" applyProtection="0"/>
    <xf numFmtId="0" fontId="11" fillId="27" borderId="0" applyNumberFormat="0" applyBorder="0" applyAlignment="0" applyProtection="0"/>
    <xf numFmtId="0" fontId="16" fillId="4" borderId="0" applyNumberFormat="0" applyBorder="0" applyAlignment="0" applyProtection="0"/>
    <xf numFmtId="0" fontId="20" fillId="13" borderId="0" applyNumberFormat="0" applyBorder="0" applyAlignment="0" applyProtection="0"/>
    <xf numFmtId="0" fontId="16" fillId="4" borderId="0" applyNumberFormat="0" applyBorder="0" applyAlignment="0" applyProtection="0"/>
    <xf numFmtId="0" fontId="11" fillId="40" borderId="0" applyNumberFormat="0" applyBorder="0" applyAlignment="0" applyProtection="0"/>
    <xf numFmtId="0" fontId="23" fillId="41" borderId="0" applyNumberFormat="0" applyBorder="0" applyAlignment="0" applyProtection="0"/>
    <xf numFmtId="0" fontId="18" fillId="2" borderId="0" applyNumberFormat="0" applyBorder="0" applyAlignment="0" applyProtection="0"/>
    <xf numFmtId="0" fontId="23" fillId="4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181" fontId="58" fillId="0" borderId="0" applyFill="0" applyBorder="0" applyAlignment="0">
      <protection/>
    </xf>
    <xf numFmtId="0" fontId="51" fillId="37" borderId="0" applyNumberFormat="0" applyBorder="0" applyAlignment="0" applyProtection="0"/>
    <xf numFmtId="0" fontId="12" fillId="8" borderId="1" applyNumberFormat="0" applyAlignment="0" applyProtection="0"/>
    <xf numFmtId="0" fontId="59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4" borderId="0" applyNumberFormat="0" applyBorder="0" applyAlignment="0" applyProtection="0"/>
    <xf numFmtId="0" fontId="53" fillId="0" borderId="0" applyProtection="0">
      <alignment vertical="center"/>
    </xf>
    <xf numFmtId="0" fontId="16" fillId="4" borderId="0" applyNumberFormat="0" applyBorder="0" applyAlignment="0" applyProtection="0"/>
    <xf numFmtId="41" fontId="21" fillId="0" borderId="0" applyFont="0" applyFill="0" applyBorder="0" applyAlignment="0" applyProtection="0"/>
    <xf numFmtId="0" fontId="47" fillId="0" borderId="0" applyFont="0" applyFill="0" applyBorder="0" applyAlignment="0" applyProtection="0"/>
    <xf numFmtId="178" fontId="37" fillId="0" borderId="0">
      <alignment/>
      <protection/>
    </xf>
    <xf numFmtId="182" fontId="21" fillId="0" borderId="0" applyFont="0" applyFill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176" fontId="37" fillId="0" borderId="0">
      <alignment/>
      <protection/>
    </xf>
    <xf numFmtId="0" fontId="18" fillId="2" borderId="0" applyNumberFormat="0" applyBorder="0" applyAlignment="0" applyProtection="0"/>
    <xf numFmtId="0" fontId="43" fillId="0" borderId="0" applyProtection="0">
      <alignment/>
    </xf>
    <xf numFmtId="179" fontId="37" fillId="0" borderId="0">
      <alignment/>
      <protection/>
    </xf>
    <xf numFmtId="0" fontId="18" fillId="13" borderId="0" applyNumberFormat="0" applyBorder="0" applyAlignment="0" applyProtection="0"/>
    <xf numFmtId="0" fontId="1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2" borderId="0" applyNumberFormat="0" applyBorder="0" applyAlignment="0" applyProtection="0"/>
    <xf numFmtId="2" fontId="43" fillId="0" borderId="0" applyProtection="0">
      <alignment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32" fillId="0" borderId="4" applyNumberFormat="0" applyFill="0" applyAlignment="0" applyProtection="0"/>
    <xf numFmtId="0" fontId="18" fillId="2" borderId="0" applyNumberFormat="0" applyBorder="0" applyAlignment="0" applyProtection="0"/>
    <xf numFmtId="38" fontId="50" fillId="16" borderId="0" applyNumberFormat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0" fontId="56" fillId="0" borderId="13" applyNumberFormat="0" applyFill="0" applyAlignment="0" applyProtection="0"/>
    <xf numFmtId="0" fontId="60" fillId="0" borderId="0" applyProtection="0">
      <alignment/>
    </xf>
    <xf numFmtId="0" fontId="36" fillId="0" borderId="0" applyProtection="0">
      <alignment/>
    </xf>
    <xf numFmtId="10" fontId="50" fillId="8" borderId="14" applyNumberFormat="0" applyBorder="0" applyAlignment="0" applyProtection="0"/>
    <xf numFmtId="0" fontId="16" fillId="4" borderId="0" applyNumberFormat="0" applyBorder="0" applyAlignment="0" applyProtection="0"/>
    <xf numFmtId="0" fontId="15" fillId="5" borderId="1" applyNumberFormat="0" applyAlignment="0" applyProtection="0"/>
    <xf numFmtId="0" fontId="24" fillId="17" borderId="7" applyNumberFormat="0" applyAlignment="0" applyProtection="0"/>
    <xf numFmtId="0" fontId="28" fillId="0" borderId="8" applyNumberFormat="0" applyFill="0" applyAlignment="0" applyProtection="0"/>
    <xf numFmtId="9" fontId="61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37" fontId="62" fillId="0" borderId="0">
      <alignment/>
      <protection/>
    </xf>
    <xf numFmtId="0" fontId="63" fillId="0" borderId="0">
      <alignment/>
      <protection/>
    </xf>
    <xf numFmtId="0" fontId="16" fillId="4" borderId="0" applyNumberFormat="0" applyBorder="0" applyAlignment="0" applyProtection="0"/>
    <xf numFmtId="0" fontId="42" fillId="0" borderId="0">
      <alignment/>
      <protection/>
    </xf>
    <xf numFmtId="0" fontId="18" fillId="2" borderId="0" applyNumberFormat="0" applyBorder="0" applyAlignment="0" applyProtection="0"/>
    <xf numFmtId="0" fontId="13" fillId="11" borderId="2" applyNumberFormat="0" applyFont="0" applyAlignment="0" applyProtection="0"/>
    <xf numFmtId="0" fontId="16" fillId="4" borderId="0" applyNumberFormat="0" applyBorder="0" applyAlignment="0" applyProtection="0"/>
    <xf numFmtId="0" fontId="38" fillId="8" borderId="6" applyNumberFormat="0" applyAlignment="0" applyProtection="0"/>
    <xf numFmtId="10" fontId="21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1" fontId="21" fillId="0" borderId="0">
      <alignment/>
      <protection/>
    </xf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0" borderId="15" applyProtection="0">
      <alignment/>
    </xf>
    <xf numFmtId="0" fontId="34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18" fillId="13" borderId="0" applyNumberFormat="0" applyBorder="0" applyAlignment="0" applyProtection="0"/>
    <xf numFmtId="9" fontId="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20" fillId="13" borderId="0" applyNumberFormat="0" applyBorder="0" applyAlignment="0" applyProtection="0"/>
    <xf numFmtId="0" fontId="18" fillId="2" borderId="0" applyNumberFormat="0" applyBorder="0" applyAlignment="0" applyProtection="0"/>
    <xf numFmtId="0" fontId="30" fillId="0" borderId="5" applyNumberFormat="0" applyFill="0" applyAlignment="0" applyProtection="0"/>
    <xf numFmtId="0" fontId="18" fillId="2" borderId="0" applyNumberFormat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18" fillId="2" borderId="0" applyNumberFormat="0" applyBorder="0" applyAlignment="0" applyProtection="0"/>
    <xf numFmtId="0" fontId="44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13" borderId="0" applyNumberFormat="0" applyBorder="0" applyAlignment="0" applyProtection="0"/>
    <xf numFmtId="0" fontId="16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51" fillId="3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52" fillId="4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51" fillId="37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2" borderId="0" applyNumberFormat="0" applyBorder="0" applyAlignment="0" applyProtection="0"/>
    <xf numFmtId="0" fontId="28" fillId="0" borderId="8" applyNumberFormat="0" applyFill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Protection="0">
      <alignment vertical="center"/>
    </xf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65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22" fillId="4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2" borderId="0" applyNumberFormat="0" applyBorder="0" applyAlignment="0" applyProtection="0"/>
    <xf numFmtId="0" fontId="16" fillId="4" borderId="0" applyNumberFormat="0" applyBorder="0" applyAlignment="0" applyProtection="0"/>
    <xf numFmtId="43" fontId="2" fillId="0" borderId="0" applyFont="0" applyFill="0" applyBorder="0" applyAlignment="0" applyProtection="0"/>
    <xf numFmtId="0" fontId="51" fillId="37" borderId="0" applyNumberFormat="0" applyBorder="0" applyAlignment="0" applyProtection="0"/>
    <xf numFmtId="0" fontId="14" fillId="18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/>
      <protection/>
    </xf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9" fillId="13" borderId="0" applyNumberFormat="0" applyBorder="0" applyAlignment="0" applyProtection="0"/>
    <xf numFmtId="0" fontId="4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51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44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7" fillId="0" borderId="0" applyFont="0" applyFill="0" applyBorder="0" applyAlignment="0" applyProtection="0"/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7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44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2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6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2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11" borderId="2" applyNumberFormat="0" applyFont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45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Protection="0">
      <alignment vertical="center"/>
    </xf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29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2" fillId="6" borderId="0" applyNumberFormat="0" applyBorder="0" applyAlignment="0" applyProtection="0"/>
    <xf numFmtId="0" fontId="16" fillId="4" borderId="0" applyNumberFormat="0" applyBorder="0" applyAlignment="0" applyProtection="0"/>
    <xf numFmtId="1" fontId="1" fillId="0" borderId="14">
      <alignment vertical="center"/>
      <protection locked="0"/>
    </xf>
    <xf numFmtId="0" fontId="16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5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2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8" fillId="16" borderId="6" applyNumberFormat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184" fontId="2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43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5" fontId="54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0" borderId="9" applyNumberFormat="0" applyFill="0" applyAlignment="0" applyProtection="0"/>
    <xf numFmtId="180" fontId="54" fillId="0" borderId="0" applyFont="0" applyFill="0" applyBorder="0" applyAlignment="0" applyProtection="0"/>
    <xf numFmtId="0" fontId="12" fillId="16" borderId="1" applyNumberFormat="0" applyAlignment="0" applyProtection="0"/>
    <xf numFmtId="0" fontId="33" fillId="0" borderId="0" applyNumberFormat="0" applyFill="0" applyBorder="0" applyAlignment="0" applyProtection="0"/>
    <xf numFmtId="0" fontId="57" fillId="0" borderId="0">
      <alignment/>
      <protection/>
    </xf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37" fillId="0" borderId="0">
      <alignment/>
      <protection/>
    </xf>
    <xf numFmtId="43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1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1" applyNumberFormat="0" applyAlignment="0" applyProtection="0"/>
    <xf numFmtId="0" fontId="67" fillId="0" borderId="0">
      <alignment/>
      <protection/>
    </xf>
    <xf numFmtId="183" fontId="1" fillId="0" borderId="14">
      <alignment vertical="center"/>
      <protection locked="0"/>
    </xf>
    <xf numFmtId="0" fontId="21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165">
      <alignment/>
      <protection/>
    </xf>
    <xf numFmtId="0" fontId="3" fillId="0" borderId="0" xfId="0" applyFont="1" applyAlignment="1">
      <alignment/>
    </xf>
    <xf numFmtId="0" fontId="4" fillId="0" borderId="0" xfId="165" applyFont="1" applyAlignment="1">
      <alignment vertical="center"/>
      <protection/>
    </xf>
    <xf numFmtId="0" fontId="4" fillId="0" borderId="0" xfId="165" applyFont="1" applyAlignment="1">
      <alignment horizontal="center" vertical="center" wrapText="1"/>
      <protection/>
    </xf>
    <xf numFmtId="0" fontId="4" fillId="0" borderId="0" xfId="165" applyFont="1" applyAlignment="1">
      <alignment horizontal="center" vertical="center"/>
      <protection/>
    </xf>
    <xf numFmtId="0" fontId="5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5" fillId="0" borderId="14" xfId="165" applyFont="1" applyBorder="1" applyAlignment="1">
      <alignment horizontal="center" vertical="center"/>
      <protection/>
    </xf>
    <xf numFmtId="0" fontId="5" fillId="0" borderId="14" xfId="165" applyFont="1" applyBorder="1" applyAlignment="1">
      <alignment horizontal="center" vertical="center" wrapText="1"/>
      <protection/>
    </xf>
    <xf numFmtId="0" fontId="2" fillId="0" borderId="0" xfId="165" applyBorder="1">
      <alignment/>
      <protection/>
    </xf>
    <xf numFmtId="0" fontId="5" fillId="0" borderId="0" xfId="165" applyFont="1" applyBorder="1" applyAlignment="1">
      <alignment horizontal="center" vertical="center" wrapText="1"/>
      <protection/>
    </xf>
    <xf numFmtId="189" fontId="5" fillId="0" borderId="14" xfId="165" applyNumberFormat="1" applyFont="1" applyBorder="1" applyAlignment="1">
      <alignment horizontal="center" vertical="center"/>
      <protection/>
    </xf>
    <xf numFmtId="0" fontId="5" fillId="0" borderId="0" xfId="165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Fill="1" applyAlignment="1">
      <alignment horizontal="center" vertical="top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horizontal="centerContinuous" vertical="top" wrapText="1"/>
      <protection/>
    </xf>
    <xf numFmtId="0" fontId="4" fillId="0" borderId="0" xfId="0" applyFont="1" applyFill="1" applyAlignment="1">
      <alignment horizontal="centerContinuous"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4" fontId="10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6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top"/>
      <protection/>
    </xf>
  </cellXfs>
  <cellStyles count="830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20% - Accent2" xfId="96"/>
    <cellStyle name="40% - 强调文字颜色 1" xfId="97"/>
    <cellStyle name="差_县市旗测算-新科目（20080626）_不含人员经费系数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20% - 强调文字颜色 2" xfId="101"/>
    <cellStyle name="差_县市旗测算-新科目（20080626）_民生政策最低支出需求" xfId="102"/>
    <cellStyle name="好_行政公检法测算_县市旗测算-新科目（含人口规模效应）_财力性转移支付2010年预算参考数" xfId="103"/>
    <cellStyle name="20% - Accent3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20% - Accent5" xfId="113"/>
    <cellStyle name="好_11大理_财力性转移支付2010年预算参考数" xfId="114"/>
    <cellStyle name="40% - 强调文字颜色 4" xfId="115"/>
    <cellStyle name="强调文字颜色 5" xfId="116"/>
    <cellStyle name="差_行政公检法测算_县市旗测算-新科目（含人口规模效应）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20% - Accent6" xfId="120"/>
    <cellStyle name="差_2006年30云南" xfId="121"/>
    <cellStyle name="?鹎%U龡&amp;H齲_x0001_C铣_x0014__x0007__x0001__x0001_" xfId="122"/>
    <cellStyle name="40% - 强调文字颜色 5" xfId="123"/>
    <cellStyle name="差_行政(燃修费)_民生政策最低支出需求" xfId="124"/>
    <cellStyle name="差_分县成本差异系数_民生政策最低支出需求_财力性转移支付2010年预算参考数" xfId="125"/>
    <cellStyle name="差_市辖区测算20080510_民生政策最低支出需求_财力性转移支付2010年预算参考数" xfId="126"/>
    <cellStyle name="60% - 强调文字颜色 5" xfId="127"/>
    <cellStyle name="差_2006年全省财力计算表（中央、决算）" xfId="128"/>
    <cellStyle name="好_成本差异系数" xfId="129"/>
    <cellStyle name="强调文字颜色 6" xfId="130"/>
    <cellStyle name="差_2_财力性转移支付2010年预算参考数" xfId="131"/>
    <cellStyle name="40% - 强调文字颜色 6" xfId="132"/>
    <cellStyle name="60% - 强调文字颜色 6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差_自行调整差异系数顺序_财力性转移支付2010年预算参考数" xfId="138"/>
    <cellStyle name="好_03昭通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好_第五部分(才淼、饶永宏）" xfId="164"/>
    <cellStyle name="常规_附件 5 " xfId="165"/>
    <cellStyle name="40% - Accent6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40% - 强调文字颜色 6 2" xfId="171"/>
    <cellStyle name="差_行政公检法测算_不含人员经费系数" xfId="172"/>
    <cellStyle name="常规 4_2008年横排表0721" xfId="173"/>
    <cellStyle name="差_03昭通" xfId="174"/>
    <cellStyle name="差_行政公检法测算_不含人员经费系数_财力性转移支付2010年预算参考数" xfId="175"/>
    <cellStyle name="强调 2" xfId="176"/>
    <cellStyle name="60% - Accent1" xfId="177"/>
    <cellStyle name="Comma_1995" xfId="178"/>
    <cellStyle name="差_同德" xfId="179"/>
    <cellStyle name="常规 2 2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常规 2 3" xfId="184"/>
    <cellStyle name="60% - Accent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好_11大理" xfId="241"/>
    <cellStyle name="Accent5 - 20%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不含人员经费系数" xfId="253"/>
    <cellStyle name="差_07临沂" xfId="254"/>
    <cellStyle name="好_县区合并测算20080421_财力性转移支付2010年预算参考数" xfId="255"/>
    <cellStyle name="Accent6 - 40%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530623_2006年县级财政报表附表" xfId="263"/>
    <cellStyle name="Calculation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常规 13" xfId="276"/>
    <cellStyle name="Currency1" xfId="277"/>
    <cellStyle name="差_一般预算支出口径剔除表_财力性转移支付2010年预算参考数" xfId="278"/>
    <cellStyle name="Date" xfId="279"/>
    <cellStyle name="Dollar (zero dec)" xfId="280"/>
    <cellStyle name="差_1110洱源县" xfId="281"/>
    <cellStyle name="强调文字颜色 1 2" xfId="282"/>
    <cellStyle name="Explanatory Text" xfId="283"/>
    <cellStyle name="差_文体广播事业(按照总人口测算）—20080416_不含人员经费系数" xfId="284"/>
    <cellStyle name="Fixed" xfId="285"/>
    <cellStyle name="好_成本差异系数（含人口规模）_财力性转移支付2010年预算参考数" xfId="286"/>
    <cellStyle name="Good" xfId="287"/>
    <cellStyle name="常规 10" xfId="288"/>
    <cellStyle name="标题 2 2" xfId="289"/>
    <cellStyle name="差_行政公检法测算" xfId="290"/>
    <cellStyle name="Grey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检查单元格 2" xfId="300"/>
    <cellStyle name="Linked Cell" xfId="301"/>
    <cellStyle name="归盒啦_95" xfId="302"/>
    <cellStyle name="差_09黑龙江_财力性转移支付2010年预算参考数" xfId="303"/>
    <cellStyle name="好_2007年一般预算支出剔除_财力性转移支付2010年预算参考数" xfId="304"/>
    <cellStyle name="差_27重庆" xfId="305"/>
    <cellStyle name="no dec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差_缺口县区测算(按核定人数)_财力性转移支付2010年预算参考数" xfId="315"/>
    <cellStyle name="好_教育(按照总人口测算）—20080416" xfId="316"/>
    <cellStyle name="Percent_laroux" xfId="317"/>
    <cellStyle name="好_2008年一般预算支出预计" xfId="318"/>
    <cellStyle name="RowLevel_0" xfId="319"/>
    <cellStyle name="常规 2" xfId="320"/>
    <cellStyle name="Title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差_2007年收支情况及2008年收支预计表(汇总表)_财力性转移支付2010年预算参考数" xfId="330"/>
    <cellStyle name="好_教育(按照总人口测算）—20080416_县市旗测算-新科目（含人口规模效应）" xfId="331"/>
    <cellStyle name="标题 1 2" xfId="332"/>
    <cellStyle name="差_30云南" xfId="333"/>
    <cellStyle name="差_文体广播事业(按照总人口测算）—20080416_财力性转移支付2010年预算参考数" xfId="334"/>
    <cellStyle name="标题 3 2" xfId="335"/>
    <cellStyle name="差_农林水和城市维护标准支出20080505－县区合计_县市旗测算-新科目（含人口规模效应）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差_丽江汇总" xfId="342"/>
    <cellStyle name="表标题" xfId="343"/>
    <cellStyle name="差_缺口县区测算(财政部标准)_财力性转移支付2010年预算参考数" xfId="344"/>
    <cellStyle name="差 2" xfId="345"/>
    <cellStyle name="差_教育(按照总人口测算）—20080416_不含人员经费系数" xfId="346"/>
    <cellStyle name="差_2006年27重庆_财力性转移支付2010年预算参考数" xfId="347"/>
    <cellStyle name="差_00省级(打印)" xfId="348"/>
    <cellStyle name="差_文体广播事业(按照总人口测算）—20080416" xfId="349"/>
    <cellStyle name="差_0502通海县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分县成本差异系数_民生政策最低支出需求" xfId="360"/>
    <cellStyle name="差_市辖区测算20080510_民生政策最低支出需求" xfId="361"/>
    <cellStyle name="差_1_财力性转移支付2010年预算参考数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卫生(按照总人口测算）—20080416_县市旗测算-新科目（含人口规模效应）" xfId="380"/>
    <cellStyle name="差_2006年33甘肃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县区合并测算20080421_县市旗测算-新科目（含人口规模效应）" xfId="393"/>
    <cellStyle name="差_2008计算资料（8月5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差_28四川" xfId="406"/>
    <cellStyle name="好_14安徽_财力性转移支付2010年预算参考数" xfId="407"/>
    <cellStyle name="差_2016年科目0114" xfId="408"/>
    <cellStyle name="差_2016人代会附表（2015-9-11）（姚局）-财经委" xfId="409"/>
    <cellStyle name="差_20河南" xfId="410"/>
    <cellStyle name="差_20河南_财力性转移支付2010年预算参考数" xfId="411"/>
    <cellStyle name="好_卫生部门" xfId="412"/>
    <cellStyle name="差_不含人员经费系数" xfId="413"/>
    <cellStyle name="好_530623_2006年县级财政报表附表" xfId="414"/>
    <cellStyle name="差_22湖南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强调文字颜色 2 2" xfId="422"/>
    <cellStyle name="差_文体广播事业(按照总人口测算）—20080416_民生政策最低支出需求" xfId="423"/>
    <cellStyle name="好_县市旗测算20080508_不含人员经费系数" xfId="424"/>
    <cellStyle name="差_34青海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市辖区测算-新科目（20080626）_民生政策最低支出需求_财力性转移支付2010年预算参考数" xfId="452"/>
    <cellStyle name="差_第五部分(才淼、饶永宏）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好_12滨州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常规 9" xfId="490"/>
    <cellStyle name="差_检验表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民生政策最低支出需求_财力性转移支付2010年预算参考数" xfId="498"/>
    <cellStyle name="差_教育(按照总人口测算）—20080416_县市旗测算-新科目（含人口规模效应）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农林水和城市维护标准支出20080505－县区合计_民生政策最低支出需求" xfId="508"/>
    <cellStyle name="差_人员工资和公用经费2" xfId="509"/>
    <cellStyle name="差_卫生(按照总人口测算）—20080416_县市旗测算-新科目（含人口规模效应）_财力性转移支付2010年预算参考数" xfId="510"/>
    <cellStyle name="差_社保处下达区县2015年指标（第二批）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常规 17" xfId="517"/>
    <cellStyle name="常规 22" xfId="518"/>
    <cellStyle name="后继超级链接" xfId="519"/>
    <cellStyle name="好_缺口县区测算_财力性转移支付2010年预算参考数" xfId="520"/>
    <cellStyle name="好_教育(按照总人口测算）—20080416_民生政策最低支出需求_财力性转移支付2010年预算参考数" xfId="521"/>
    <cellStyle name="差_其他部门(按照总人口测算）—20080416_县市旗测算-新科目（含人口规模效应）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缺口县区测算（11.13）" xfId="527"/>
    <cellStyle name="差_危改资金测算_财力性转移支付2010年预算参考数" xfId="528"/>
    <cellStyle name="差_缺口县区测算（11.13）_财力性转移支付2010年预算参考数" xfId="529"/>
    <cellStyle name="好_总人口_财力性转移支付2010年预算参考数" xfId="530"/>
    <cellStyle name="常规 4" xfId="531"/>
    <cellStyle name="差_缺口县区测算(按2007支出增长25%测算)" xfId="532"/>
    <cellStyle name="差_缺口县区测算(按2007支出增长25%测算)_财力性转移支付2010年预算参考数" xfId="533"/>
    <cellStyle name="差_行政（人员）_财力性转移支付2010年预算参考数" xfId="534"/>
    <cellStyle name="常规 2_004-2010年增消两税返还情况表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好_其他部门(按照总人口测算）—20080416_财力性转移支付2010年预算参考数" xfId="539"/>
    <cellStyle name="差_人员工资和公用经费" xfId="540"/>
    <cellStyle name="差_人员工资和公用经费_财力性转移支付2010年预算参考数" xfId="541"/>
    <cellStyle name="差_市辖区测算20080510_县市旗测算-新科目（含人口规模效应）" xfId="542"/>
    <cellStyle name="差_人员工资和公用经费3_财力性转移支付2010年预算参考数" xfId="543"/>
    <cellStyle name="差_市辖区测算-新科目（20080626）_不含人员经费系数" xfId="544"/>
    <cellStyle name="好_2008年支出调整" xfId="545"/>
    <cellStyle name="差_市辖区测算-新科目（20080626）_不含人员经费系数_财力性转移支付2010年预算参考数" xfId="546"/>
    <cellStyle name="差_市辖区测算-新科目（20080626）_财力性转移支付2010年预算参考数" xfId="547"/>
    <cellStyle name="差_市辖区测算-新科目（20080626）_民生政策最低支出需求" xfId="548"/>
    <cellStyle name="差_县区合并测算20080423(按照各省比重）_民生政策最低支出需求" xfId="549"/>
    <cellStyle name="常规 27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差_卫生(按照总人口测算）—20080416_民生政策最低支出需求" xfId="557"/>
    <cellStyle name="差_县市旗测算-新科目（20080626）_不含人员经费系数_财力性转移支付2010年预算参考数" xfId="558"/>
    <cellStyle name="好_0605石屏县" xfId="559"/>
    <cellStyle name="好_市辖区测算20080510_不含人员经费系数" xfId="560"/>
    <cellStyle name="差_卫生(按照总人口测算）—20080416_民生政策最低支出需求_财力性转移支付2010年预算参考数" xfId="561"/>
    <cellStyle name="好_0605石屏县_财力性转移支付2010年预算参考数" xfId="562"/>
    <cellStyle name="差_卫生部门" xfId="563"/>
    <cellStyle name="好_文体广播事业(按照总人口测算）—20080416" xfId="564"/>
    <cellStyle name="差_卫生部门_财力性转移支付2010年预算参考数" xfId="565"/>
    <cellStyle name="好_M01-2(州市补助收入)" xfId="566"/>
    <cellStyle name="差_文体广播部门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区合并测算20080421_民生政策最低支出需求_财力性转移支付2010年预算参考数" xfId="573"/>
    <cellStyle name="差_县市旗测算-新科目（20080627）_县市旗测算-新科目（含人口规模效应）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好_自行调整差异系数顺序_财力性转移支付2010年预算参考数" xfId="589"/>
    <cellStyle name="差_县市旗测算-新科目（20080627）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好_县市旗测算-新科目（20080626）" xfId="596"/>
    <cellStyle name="差_行政(燃修费)_财力性转移支付2010年预算参考数" xfId="597"/>
    <cellStyle name="差_行政(燃修费)_民生政策最低支出需求_财力性转移支付2010年预算参考数" xfId="598"/>
    <cellStyle name="差_行政(燃修费)_县市旗测算-新科目（含人口规模效应）" xfId="599"/>
    <cellStyle name="好_文体广播部门" xfId="600"/>
    <cellStyle name="常规 11_财力性转移支付2009年预算参考数" xfId="601"/>
    <cellStyle name="差_行政(燃修费)_县市旗测算-新科目（含人口规模效应）_财力性转移支付2010年预算参考数" xfId="602"/>
    <cellStyle name="差_行政（人员）" xfId="603"/>
    <cellStyle name="好_文体广播事业(按照总人口测算）—20080416_不含人员经费系数_财力性转移支付2010年预算参考数" xfId="604"/>
    <cellStyle name="差_行政（人员）_不含人员经费系数" xfId="605"/>
    <cellStyle name="好_1110洱源县_财力性转移支付2010年预算参考数" xfId="606"/>
    <cellStyle name="差_行政（人员）_不含人员经费系数_财力性转移支付2010年预算参考数" xfId="607"/>
    <cellStyle name="好_其他部门(按照总人口测算）—20080416_不含人员经费系数_财力性转移支付2010年预算参考数" xfId="608"/>
    <cellStyle name="好_34青海_1_财力性转移支付2010年预算参考数" xfId="609"/>
    <cellStyle name="差_行政（人员）_民生政策最低支出需求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好_县区合并测算20080423(按照各省比重）_民生政策最低支出需求" xfId="617"/>
    <cellStyle name="常规 11 2" xfId="618"/>
    <cellStyle name="好_安徽 缺口县区测算(地方填报)1" xfId="619"/>
    <cellStyle name="常规 14" xfId="620"/>
    <cellStyle name="好_行政公检法测算_民生政策最低支出需求_财力性转移支付2010年预算参考数" xfId="621"/>
    <cellStyle name="好_行政（人员）_民生政策最低支出需求" xfId="622"/>
    <cellStyle name="常规 16" xfId="623"/>
    <cellStyle name="常规 21" xfId="624"/>
    <cellStyle name="常规 19" xfId="625"/>
    <cellStyle name="常规 24" xfId="626"/>
    <cellStyle name="常规 25" xfId="627"/>
    <cellStyle name="好_汇总表4_财力性转移支付2010年预算参考数" xfId="628"/>
    <cellStyle name="常规 4 2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文体广播事业(按照总人口测算）—20080416_不含人员经费系数" xfId="640"/>
    <cellStyle name="好_1110洱源县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注释 2" xfId="647"/>
    <cellStyle name="好_2006年27重庆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测算结果_财力性转移支付2010年预算参考数" xfId="655"/>
    <cellStyle name="好_2006年全省财力计算表（中央、决算）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8四川" xfId="666"/>
    <cellStyle name="好_2008年支出调整_财力性转移支付2010年预算参考数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适中 2" xfId="675"/>
    <cellStyle name="好_22湖南_财力性转移支付2010年预算参考数" xfId="676"/>
    <cellStyle name="好_平邑_财力性转移支付2010年预算参考数" xfId="677"/>
    <cellStyle name="好_27重庆_财力性转移支付2010年预算参考数" xfId="678"/>
    <cellStyle name="好_28四川_财力性转移支付2010年预算参考数" xfId="679"/>
    <cellStyle name="好_30云南" xfId="680"/>
    <cellStyle name="好_30云南_1" xfId="681"/>
    <cellStyle name="数字" xfId="682"/>
    <cellStyle name="好_30云南_1_财力性转移支付2010年预算参考数" xfId="683"/>
    <cellStyle name="好_33甘肃" xfId="684"/>
    <cellStyle name="好_其他部门(按照总人口测算）—20080416_不含人员经费系数" xfId="685"/>
    <cellStyle name="好_34青海_1" xfId="686"/>
    <cellStyle name="好_530629_2006年县级财政报表附表" xfId="687"/>
    <cellStyle name="好_5334_2006年迪庆县级财政报表附表" xfId="688"/>
    <cellStyle name="好_Book1" xfId="689"/>
    <cellStyle name="强调文字颜色 6 2" xfId="690"/>
    <cellStyle name="好_Book2" xfId="691"/>
    <cellStyle name="好_Book2_财力性转移支付2010年预算参考数" xfId="692"/>
    <cellStyle name="输出 2" xfId="693"/>
    <cellStyle name="好_gdp" xfId="694"/>
    <cellStyle name="好_安徽 缺口县区测算(地方填报)1_财力性转移支付2010年预算参考数" xfId="695"/>
    <cellStyle name="好_报表" xfId="696"/>
    <cellStyle name="好_人员工资和公用经费2_财力性转移支付2010年预算参考数" xfId="697"/>
    <cellStyle name="好_财政供养人员" xfId="698"/>
    <cellStyle name="好_财政供养人员_财力性转移支付2010年预算参考数" xfId="699"/>
    <cellStyle name="好_测算结果" xfId="700"/>
    <cellStyle name="烹拳 [0]_ +Foil &amp; -FOIL &amp; PAPER" xfId="701"/>
    <cellStyle name="好_测算结果汇总" xfId="702"/>
    <cellStyle name="好_缺口县区测算(财政部标准)" xfId="703"/>
    <cellStyle name="好_测算结果汇总_财力性转移支付2010年预算参考数" xfId="704"/>
    <cellStyle name="好_成本差异系数（含人口规模）" xfId="705"/>
    <cellStyle name="好_县区合并测算20080423(按照各省比重）_不含人员经费系数" xfId="706"/>
    <cellStyle name="好_成本差异系数_财力性转移支付2010年预算参考数" xfId="707"/>
    <cellStyle name="好_城建部门" xfId="708"/>
    <cellStyle name="好_检验表（调整后）" xfId="709"/>
    <cellStyle name="好_分析缺口率" xfId="710"/>
    <cellStyle name="千位分隔 2" xfId="711"/>
    <cellStyle name="好_分县成本差异系数" xfId="712"/>
    <cellStyle name="好_分县成本差异系数_不含人员经费系数" xfId="713"/>
    <cellStyle name="好_分县成本差异系数_不含人员经费系数_财力性转移支付2010年预算参考数" xfId="714"/>
    <cellStyle name="好_其他部门(按照总人口测算）—20080416" xfId="715"/>
    <cellStyle name="好_分县成本差异系数_财力性转移支付2010年预算参考数" xfId="716"/>
    <cellStyle name="好_县区合并测算20080421_县市旗测算-新科目（含人口规模效应）_财力性转移支付2010年预算参考数" xfId="717"/>
    <cellStyle name="好_分县成本差异系数_民生政策最低支出需求" xfId="718"/>
    <cellStyle name="好_分县成本差异系数_民生政策最低支出需求_财力性转移支付2010年预算参考数" xfId="719"/>
    <cellStyle name="好_农林水和城市维护标准支出20080505－县区合计_不含人员经费系数_财力性转移支付2010年预算参考数" xfId="720"/>
    <cellStyle name="好_附表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行政公检法测算_不含人员经费系数_财力性转移支付2010年预算参考数" xfId="727"/>
    <cellStyle name="好_汇总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缺口县区测算" xfId="736"/>
    <cellStyle name="好_教育(按照总人口测算）—20080416_民生政策最低支出需求" xfId="737"/>
    <cellStyle name="好_教育(按照总人口测算）—20080416_县市旗测算-新科目（含人口规模效应）_财力性转移支付2010年预算参考数" xfId="738"/>
    <cellStyle name="好_丽江汇总" xfId="739"/>
    <cellStyle name="好_卫生(按照总人口测算）—20080416_不含人员经费系数_财力性转移支付2010年预算参考数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千位_(人代会用)" xfId="757"/>
    <cellStyle name="好_人员工资和公用经费_财力性转移支付2010年预算参考数" xfId="758"/>
    <cellStyle name="好_人员工资和公用经费2" xfId="759"/>
    <cellStyle name="好_行政（人员）" xfId="760"/>
    <cellStyle name="好_人员工资和公用经费3_财力性转移支付2010年预算参考数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同德" xfId="768"/>
    <cellStyle name="好_市辖区测算20080510_县市旗测算-新科目（含人口规模效应）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千位分隔[0] 3" xfId="781"/>
    <cellStyle name="好_卫生(按照总人口测算）—20080416_县市旗测算-新科目（含人口规模效应）_财力性转移支付2010年预算参考数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_财力性转移支付2010年预算参考数" xfId="789"/>
    <cellStyle name="好_县区合并测算20080421_民生政策最低支出需求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重点民生支出需求测算表社保（农村低保）081112" xfId="803"/>
    <cellStyle name="好_县市旗测算-新科目（20080627）_不含人员经费系数_财力性转移支付2010年预算参考数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="115" zoomScaleNormal="115" zoomScaleSheetLayoutView="85" workbookViewId="0" topLeftCell="A1">
      <selection activeCell="A2" sqref="A2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93" t="s">
        <v>1</v>
      </c>
      <c r="B2" s="93"/>
      <c r="C2" s="93"/>
      <c r="D2" s="93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31" t="s">
        <v>7</v>
      </c>
      <c r="B6" s="26">
        <v>62.4</v>
      </c>
      <c r="C6" s="49" t="s">
        <v>8</v>
      </c>
      <c r="D6" s="26">
        <v>53.4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31" t="s">
        <v>9</v>
      </c>
      <c r="B7" s="26"/>
      <c r="C7" s="49" t="s">
        <v>10</v>
      </c>
      <c r="D7" s="2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31" t="s">
        <v>11</v>
      </c>
      <c r="B8" s="26"/>
      <c r="C8" s="49" t="s">
        <v>12</v>
      </c>
      <c r="D8" s="2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31" t="s">
        <v>13</v>
      </c>
      <c r="B9" s="26"/>
      <c r="C9" s="49" t="s">
        <v>14</v>
      </c>
      <c r="D9" s="2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31" t="s">
        <v>15</v>
      </c>
      <c r="B10" s="26"/>
      <c r="C10" s="49" t="s">
        <v>16</v>
      </c>
      <c r="D10" s="2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31" t="s">
        <v>17</v>
      </c>
      <c r="B11" s="26"/>
      <c r="C11" s="50" t="s">
        <v>18</v>
      </c>
      <c r="D11" s="26">
        <v>6.3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31"/>
      <c r="B12" s="26"/>
      <c r="C12" s="49" t="s">
        <v>19</v>
      </c>
      <c r="D12" s="26">
        <v>2.7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51"/>
      <c r="B13" s="52"/>
      <c r="C13" s="49" t="s">
        <v>20</v>
      </c>
      <c r="D13" s="2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31"/>
      <c r="B14" s="52"/>
      <c r="C14" s="49" t="s">
        <v>21</v>
      </c>
      <c r="D14" s="2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51"/>
      <c r="B15" s="52"/>
      <c r="C15" s="49" t="s">
        <v>22</v>
      </c>
      <c r="D15" s="2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31"/>
      <c r="B16" s="52"/>
      <c r="C16" s="49" t="s">
        <v>23</v>
      </c>
      <c r="D16" s="2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31"/>
      <c r="B17" s="52"/>
      <c r="C17" s="49" t="s">
        <v>24</v>
      </c>
      <c r="D17" s="2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31"/>
      <c r="B18" s="26"/>
      <c r="C18" s="49" t="s">
        <v>25</v>
      </c>
      <c r="D18" s="2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31"/>
      <c r="B19" s="26"/>
      <c r="C19" s="49" t="s">
        <v>26</v>
      </c>
      <c r="D19" s="2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31"/>
      <c r="B20" s="26"/>
      <c r="C20" s="49" t="s">
        <v>27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31"/>
      <c r="B21" s="26"/>
      <c r="C21" s="49" t="s">
        <v>28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31"/>
      <c r="B22" s="26"/>
      <c r="C22" s="54" t="s">
        <v>29</v>
      </c>
      <c r="D22" s="2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31"/>
      <c r="B23" s="26"/>
      <c r="C23" s="54" t="s">
        <v>30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31"/>
      <c r="B24" s="26"/>
      <c r="C24" s="54" t="s">
        <v>31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31"/>
      <c r="B25" s="26"/>
      <c r="C25" s="54" t="s">
        <v>32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" customHeight="1">
      <c r="A26" s="21" t="s">
        <v>33</v>
      </c>
      <c r="B26" s="26">
        <v>62.4</v>
      </c>
      <c r="C26" s="21" t="s">
        <v>34</v>
      </c>
      <c r="D26" s="55">
        <v>62.4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" customHeight="1">
      <c r="A27" s="31" t="s">
        <v>35</v>
      </c>
      <c r="B27" s="26"/>
      <c r="C27" s="49" t="s">
        <v>36</v>
      </c>
      <c r="D27" s="2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</row>
    <row r="28" spans="1:249" ht="30" customHeight="1">
      <c r="A28" s="31" t="s">
        <v>37</v>
      </c>
      <c r="B28" s="26"/>
      <c r="C28" s="26"/>
      <c r="D28" s="2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</row>
    <row r="29" spans="1:249" ht="30" customHeight="1">
      <c r="A29" s="31" t="s">
        <v>38</v>
      </c>
      <c r="B29" s="26"/>
      <c r="C29" s="26"/>
      <c r="D29" s="2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1" t="s">
        <v>39</v>
      </c>
      <c r="B30" s="26"/>
      <c r="C30" s="26"/>
      <c r="D30" s="2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21" t="s">
        <v>40</v>
      </c>
      <c r="B31" s="26">
        <v>62.4</v>
      </c>
      <c r="C31" s="21" t="s">
        <v>41</v>
      </c>
      <c r="D31" s="26">
        <v>62.4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32"/>
      <c r="B32" s="59"/>
      <c r="C32" s="60"/>
      <c r="D32" s="61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62"/>
      <c r="B33" s="63"/>
      <c r="C33" s="62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5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3">
    <mergeCell ref="A2:D2"/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L7" sqref="L7"/>
    </sheetView>
  </sheetViews>
  <sheetFormatPr defaultColWidth="9.16015625" defaultRowHeight="27.75" customHeight="1"/>
  <cols>
    <col min="1" max="1" width="11.83203125" style="82" customWidth="1"/>
    <col min="2" max="2" width="12.5" style="82" customWidth="1"/>
    <col min="3" max="3" width="12.33203125" style="82" customWidth="1"/>
    <col min="4" max="5" width="10.66015625" style="62" customWidth="1"/>
    <col min="6" max="6" width="9.66015625" style="62" customWidth="1"/>
    <col min="7" max="7" width="9.5" style="62" customWidth="1"/>
    <col min="8" max="8" width="10.66015625" style="62" customWidth="1"/>
    <col min="9" max="11" width="9.5" style="82" customWidth="1"/>
    <col min="12" max="243" width="9" style="62" customWidth="1"/>
    <col min="244" max="244" width="9.16015625" style="83" customWidth="1"/>
    <col min="245" max="16384" width="9.16015625" style="83" customWidth="1"/>
  </cols>
  <sheetData>
    <row r="1" spans="1:11" s="70" customFormat="1" ht="27" customHeight="1">
      <c r="A1" s="2" t="s">
        <v>42</v>
      </c>
      <c r="B1" s="84"/>
      <c r="C1" s="84"/>
      <c r="D1" s="84"/>
      <c r="F1" s="84"/>
      <c r="G1" s="84"/>
      <c r="H1" s="84"/>
      <c r="I1" s="84"/>
      <c r="J1" s="84"/>
      <c r="K1" s="84"/>
    </row>
    <row r="2" spans="1:11" s="80" customFormat="1" ht="40.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0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5" customFormat="1" ht="21.75" customHeight="1">
      <c r="A4" s="87"/>
      <c r="B4" s="87"/>
      <c r="C4" s="87"/>
      <c r="D4" s="87"/>
      <c r="F4" s="87"/>
      <c r="G4" s="87"/>
      <c r="H4" s="87"/>
      <c r="I4" s="87"/>
      <c r="J4" s="87"/>
      <c r="K4" s="87" t="s">
        <v>2</v>
      </c>
    </row>
    <row r="5" spans="1:11" s="81" customFormat="1" ht="29.25" customHeight="1">
      <c r="A5" s="48" t="s">
        <v>44</v>
      </c>
      <c r="B5" s="88" t="s">
        <v>45</v>
      </c>
      <c r="C5" s="48" t="s">
        <v>46</v>
      </c>
      <c r="D5" s="48" t="s">
        <v>47</v>
      </c>
      <c r="E5" s="48" t="s">
        <v>48</v>
      </c>
      <c r="F5" s="48" t="s">
        <v>49</v>
      </c>
      <c r="G5" s="48" t="s">
        <v>50</v>
      </c>
      <c r="H5" s="48" t="s">
        <v>51</v>
      </c>
      <c r="I5" s="48" t="s">
        <v>52</v>
      </c>
      <c r="J5" s="48"/>
      <c r="K5" s="48"/>
    </row>
    <row r="6" spans="1:11" s="81" customFormat="1" ht="29.25" customHeight="1">
      <c r="A6" s="48"/>
      <c r="B6" s="89"/>
      <c r="C6" s="48"/>
      <c r="D6" s="48"/>
      <c r="E6" s="48"/>
      <c r="F6" s="48"/>
      <c r="G6" s="48"/>
      <c r="H6" s="48"/>
      <c r="I6" s="48" t="s">
        <v>53</v>
      </c>
      <c r="J6" s="48" t="s">
        <v>54</v>
      </c>
      <c r="K6" s="92" t="s">
        <v>55</v>
      </c>
    </row>
    <row r="7" spans="1:11" s="81" customFormat="1" ht="39.75" customHeight="1">
      <c r="A7" s="48"/>
      <c r="B7" s="90"/>
      <c r="C7" s="48"/>
      <c r="D7" s="48"/>
      <c r="E7" s="48"/>
      <c r="F7" s="48"/>
      <c r="G7" s="48"/>
      <c r="H7" s="48"/>
      <c r="I7" s="48"/>
      <c r="J7" s="48"/>
      <c r="K7" s="92"/>
    </row>
    <row r="8" spans="1:243" s="67" customFormat="1" ht="33.75" customHeight="1">
      <c r="A8" s="91">
        <v>62.4</v>
      </c>
      <c r="B8" s="91">
        <v>62.4</v>
      </c>
      <c r="C8" s="76"/>
      <c r="D8" s="76"/>
      <c r="E8" s="76"/>
      <c r="F8" s="76"/>
      <c r="G8" s="76"/>
      <c r="H8" s="76"/>
      <c r="I8" s="76"/>
      <c r="J8" s="76"/>
      <c r="K8" s="7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s="47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</row>
    <row r="10" spans="1:11" s="67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7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7"/>
    </row>
    <row r="12" spans="1:12" s="67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7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1">
      <selection activeCell="F9" sqref="F9"/>
    </sheetView>
  </sheetViews>
  <sheetFormatPr defaultColWidth="9.16015625" defaultRowHeight="27.75" customHeight="1"/>
  <cols>
    <col min="1" max="1" width="40.5" style="71" customWidth="1"/>
    <col min="2" max="5" width="11.66015625" style="72" customWidth="1"/>
    <col min="6" max="6" width="10.5" style="72" customWidth="1"/>
    <col min="7" max="7" width="11.66015625" style="72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70" customFormat="1" ht="27" customHeight="1">
      <c r="A1" s="2" t="s">
        <v>56</v>
      </c>
      <c r="B1" s="73"/>
      <c r="C1" s="73"/>
      <c r="D1" s="73"/>
      <c r="E1" s="73"/>
      <c r="F1" s="73"/>
      <c r="H1" s="73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18"/>
      <c r="H2" s="18"/>
      <c r="I2" s="79"/>
      <c r="J2" s="37"/>
      <c r="K2" s="79"/>
      <c r="L2" s="79"/>
    </row>
    <row r="3" spans="1:8" s="15" customFormat="1" ht="21.75" customHeight="1">
      <c r="A3" s="74"/>
      <c r="B3" s="74"/>
      <c r="C3" s="74"/>
      <c r="D3" s="74"/>
      <c r="E3" s="74"/>
      <c r="F3" s="74"/>
      <c r="H3" s="74" t="s">
        <v>2</v>
      </c>
    </row>
    <row r="4" spans="1:8" s="47" customFormat="1" ht="29.25" customHeight="1">
      <c r="A4" s="19" t="s">
        <v>58</v>
      </c>
      <c r="B4" s="75" t="s">
        <v>59</v>
      </c>
      <c r="C4" s="76" t="s">
        <v>60</v>
      </c>
      <c r="D4" s="76" t="s">
        <v>61</v>
      </c>
      <c r="E4" s="76" t="s">
        <v>62</v>
      </c>
      <c r="F4" s="76" t="s">
        <v>63</v>
      </c>
      <c r="G4" s="76" t="s">
        <v>64</v>
      </c>
      <c r="H4" s="76" t="s">
        <v>65</v>
      </c>
    </row>
    <row r="5" spans="1:8" s="47" customFormat="1" ht="29.25" customHeight="1">
      <c r="A5" s="19"/>
      <c r="B5" s="75"/>
      <c r="C5" s="76"/>
      <c r="D5" s="76"/>
      <c r="E5" s="76"/>
      <c r="F5" s="76"/>
      <c r="G5" s="76"/>
      <c r="H5" s="76"/>
    </row>
    <row r="6" spans="1:8" s="47" customFormat="1" ht="29.25" customHeight="1">
      <c r="A6" s="19"/>
      <c r="B6" s="75"/>
      <c r="C6" s="76"/>
      <c r="D6" s="76"/>
      <c r="E6" s="76"/>
      <c r="F6" s="76"/>
      <c r="G6" s="76"/>
      <c r="H6" s="76"/>
    </row>
    <row r="7" spans="1:248" s="22" customFormat="1" ht="47.25" customHeight="1">
      <c r="A7" s="24" t="s">
        <v>66</v>
      </c>
      <c r="B7" s="26">
        <f>SUM(B8:B10)</f>
        <v>62.4</v>
      </c>
      <c r="C7" s="26">
        <f>SUM(C8:C10)</f>
        <v>62.4</v>
      </c>
      <c r="D7" s="26"/>
      <c r="E7" s="26"/>
      <c r="F7" s="26"/>
      <c r="G7" s="77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v>53.4</v>
      </c>
      <c r="C8" s="26">
        <v>53.4</v>
      </c>
      <c r="D8" s="26"/>
      <c r="E8" s="26"/>
      <c r="F8" s="26"/>
      <c r="G8" s="77"/>
      <c r="H8" s="26"/>
      <c r="I8" s="22"/>
    </row>
    <row r="9" spans="1:8" ht="47.25" customHeight="1">
      <c r="A9" s="31" t="s">
        <v>68</v>
      </c>
      <c r="B9" s="26">
        <v>6.3</v>
      </c>
      <c r="C9" s="26">
        <v>6.3</v>
      </c>
      <c r="D9" s="26"/>
      <c r="E9" s="26"/>
      <c r="F9" s="26"/>
      <c r="G9" s="77"/>
      <c r="H9" s="26"/>
    </row>
    <row r="10" spans="1:8" ht="47.25" customHeight="1">
      <c r="A10" s="31" t="s">
        <v>69</v>
      </c>
      <c r="B10" s="26">
        <v>2.7</v>
      </c>
      <c r="C10" s="26">
        <v>2.7</v>
      </c>
      <c r="D10" s="26"/>
      <c r="E10" s="26"/>
      <c r="F10" s="26"/>
      <c r="G10" s="77"/>
      <c r="H10" s="26"/>
    </row>
    <row r="11" spans="1:8" ht="47.25" customHeight="1">
      <c r="A11" s="78"/>
      <c r="B11" s="26"/>
      <c r="C11" s="26"/>
      <c r="D11" s="26"/>
      <c r="E11" s="26"/>
      <c r="F11" s="26"/>
      <c r="G11" s="77"/>
      <c r="H11" s="26"/>
    </row>
    <row r="12" spans="1:8" ht="47.25" customHeight="1">
      <c r="A12" s="78"/>
      <c r="B12" s="26"/>
      <c r="C12" s="26"/>
      <c r="D12" s="26"/>
      <c r="E12" s="26"/>
      <c r="F12" s="26"/>
      <c r="G12" s="77"/>
      <c r="H12" s="26"/>
    </row>
  </sheetData>
  <sheetProtection/>
  <mergeCells count="9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">
      <selection activeCell="C6" sqref="C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43" customFormat="1" ht="42" customHeight="1">
      <c r="A2" s="44" t="s">
        <v>71</v>
      </c>
      <c r="B2" s="44"/>
      <c r="C2" s="44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9" t="s">
        <v>5</v>
      </c>
      <c r="B5" s="48" t="s">
        <v>6</v>
      </c>
      <c r="C5" s="19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31" t="s">
        <v>72</v>
      </c>
      <c r="B6" s="26">
        <v>62.4</v>
      </c>
      <c r="C6" s="49" t="s">
        <v>8</v>
      </c>
      <c r="D6" s="26">
        <v>53.4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31" t="s">
        <v>73</v>
      </c>
      <c r="B7" s="26"/>
      <c r="C7" s="49" t="s">
        <v>10</v>
      </c>
      <c r="D7" s="2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31" t="s">
        <v>74</v>
      </c>
      <c r="B8" s="26"/>
      <c r="C8" s="49" t="s">
        <v>12</v>
      </c>
      <c r="D8" s="2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31"/>
      <c r="B9" s="26"/>
      <c r="C9" s="49" t="s">
        <v>14</v>
      </c>
      <c r="D9" s="2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31"/>
      <c r="B10" s="26"/>
      <c r="C10" s="49" t="s">
        <v>16</v>
      </c>
      <c r="D10" s="2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31"/>
      <c r="B11" s="26"/>
      <c r="C11" s="50" t="s">
        <v>18</v>
      </c>
      <c r="D11" s="26">
        <v>6.3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31"/>
      <c r="B12" s="26"/>
      <c r="C12" s="49" t="s">
        <v>19</v>
      </c>
      <c r="D12" s="26">
        <v>2.7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51"/>
      <c r="B13" s="52"/>
      <c r="C13" s="49" t="s">
        <v>20</v>
      </c>
      <c r="D13" s="2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31"/>
      <c r="B14" s="52"/>
      <c r="C14" s="49" t="s">
        <v>21</v>
      </c>
      <c r="D14" s="2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1"/>
      <c r="B15" s="52"/>
      <c r="C15" s="49" t="s">
        <v>22</v>
      </c>
      <c r="D15" s="2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31"/>
      <c r="B16" s="52"/>
      <c r="C16" s="49" t="s">
        <v>23</v>
      </c>
      <c r="D16" s="2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31"/>
      <c r="B17" s="52"/>
      <c r="C17" s="49" t="s">
        <v>24</v>
      </c>
      <c r="D17" s="2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31"/>
      <c r="B18" s="26"/>
      <c r="C18" s="49" t="s">
        <v>25</v>
      </c>
      <c r="D18" s="2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31"/>
      <c r="B19" s="26"/>
      <c r="C19" s="49" t="s">
        <v>26</v>
      </c>
      <c r="D19" s="2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31"/>
      <c r="B20" s="26"/>
      <c r="C20" s="49" t="s">
        <v>27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31"/>
      <c r="B21" s="26"/>
      <c r="C21" s="49" t="s">
        <v>28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31"/>
      <c r="B22" s="26"/>
      <c r="C22" s="54" t="s">
        <v>29</v>
      </c>
      <c r="D22" s="2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31"/>
      <c r="B23" s="26"/>
      <c r="C23" s="54" t="s">
        <v>30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31"/>
      <c r="B24" s="26"/>
      <c r="C24" s="54" t="s">
        <v>31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31"/>
      <c r="B25" s="26"/>
      <c r="C25" s="54" t="s">
        <v>32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" customHeight="1">
      <c r="A26" s="21" t="s">
        <v>33</v>
      </c>
      <c r="B26" s="26">
        <v>62.4</v>
      </c>
      <c r="C26" s="21" t="s">
        <v>34</v>
      </c>
      <c r="D26" s="55">
        <v>62.4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" customHeight="1">
      <c r="A27" s="31" t="s">
        <v>75</v>
      </c>
      <c r="B27" s="26"/>
      <c r="C27" s="49" t="s">
        <v>36</v>
      </c>
      <c r="D27" s="26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30" customHeight="1">
      <c r="A28" s="58" t="s">
        <v>76</v>
      </c>
      <c r="B28" s="26"/>
      <c r="C28" s="26"/>
      <c r="D28" s="2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58" t="s">
        <v>77</v>
      </c>
      <c r="B29" s="26"/>
      <c r="C29" s="26"/>
      <c r="D29" s="2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8" t="s">
        <v>78</v>
      </c>
      <c r="B30" s="26"/>
      <c r="C30" s="26"/>
      <c r="D30" s="2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21" t="s">
        <v>40</v>
      </c>
      <c r="B31" s="26">
        <v>62.4</v>
      </c>
      <c r="C31" s="21" t="s">
        <v>41</v>
      </c>
      <c r="D31" s="26">
        <v>62.4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</row>
    <row r="32" spans="1:250" ht="27" customHeight="1">
      <c r="A32" s="32"/>
      <c r="B32" s="59"/>
      <c r="C32" s="60"/>
      <c r="D32" s="61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.75" customHeight="1">
      <c r="A33" s="62"/>
      <c r="B33" s="63"/>
      <c r="C33" s="62"/>
      <c r="D33" s="63"/>
      <c r="E33" s="62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5"/>
      <c r="B34" s="66"/>
      <c r="C34" s="66"/>
      <c r="D34" s="6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6"/>
      <c r="B35" s="66"/>
      <c r="C35" s="66"/>
      <c r="D35" s="6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6"/>
      <c r="B36" s="66"/>
      <c r="C36" s="66"/>
      <c r="D36" s="6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6"/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85" workbookViewId="0" topLeftCell="A1">
      <selection activeCell="E15" sqref="E15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5" s="14" customFormat="1" ht="34.5" customHeight="1">
      <c r="A2" s="37" t="s">
        <v>80</v>
      </c>
      <c r="B2" s="37"/>
      <c r="C2" s="37"/>
      <c r="D2" s="37"/>
      <c r="E2" s="37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f>B7+B10+B14</f>
        <v>62.4</v>
      </c>
      <c r="C6" s="25">
        <f>C7+C10+C14</f>
        <v>62.4</v>
      </c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36" t="s">
        <v>67</v>
      </c>
      <c r="B7" s="25">
        <f>B8</f>
        <v>53.4</v>
      </c>
      <c r="C7" s="25">
        <f>C8</f>
        <v>53.4</v>
      </c>
      <c r="D7" s="26"/>
      <c r="E7" s="27"/>
    </row>
    <row r="8" spans="1:5" ht="34.5" customHeight="1">
      <c r="A8" s="38" t="s">
        <v>87</v>
      </c>
      <c r="B8" s="25">
        <f>B9</f>
        <v>53.4</v>
      </c>
      <c r="C8" s="25">
        <f>C9</f>
        <v>53.4</v>
      </c>
      <c r="D8" s="26"/>
      <c r="E8" s="27"/>
    </row>
    <row r="9" spans="1:5" ht="34.5" customHeight="1">
      <c r="A9" s="39" t="s">
        <v>88</v>
      </c>
      <c r="B9" s="25">
        <v>53.4</v>
      </c>
      <c r="C9" s="25">
        <v>53.4</v>
      </c>
      <c r="D9" s="26"/>
      <c r="E9" s="27"/>
    </row>
    <row r="10" spans="1:5" ht="34.5" customHeight="1">
      <c r="A10" s="40" t="s">
        <v>68</v>
      </c>
      <c r="B10" s="25">
        <f>B11</f>
        <v>6.3</v>
      </c>
      <c r="C10" s="25">
        <f>C11</f>
        <v>6.3</v>
      </c>
      <c r="D10" s="26"/>
      <c r="E10" s="27"/>
    </row>
    <row r="11" spans="1:5" ht="34.5" customHeight="1">
      <c r="A11" s="38" t="s">
        <v>89</v>
      </c>
      <c r="B11" s="25">
        <f>SUM(B12:B13)</f>
        <v>6.3</v>
      </c>
      <c r="C11" s="25">
        <f>SUM(C12:C13)</f>
        <v>6.3</v>
      </c>
      <c r="D11" s="26"/>
      <c r="E11" s="27"/>
    </row>
    <row r="12" spans="1:5" ht="34.5" customHeight="1">
      <c r="A12" s="41" t="s">
        <v>90</v>
      </c>
      <c r="B12" s="25">
        <v>4.5</v>
      </c>
      <c r="C12" s="25">
        <v>4.5</v>
      </c>
      <c r="D12" s="26"/>
      <c r="E12" s="27"/>
    </row>
    <row r="13" spans="1:5" ht="34.5" customHeight="1">
      <c r="A13" s="41" t="s">
        <v>91</v>
      </c>
      <c r="B13" s="25">
        <v>1.8</v>
      </c>
      <c r="C13" s="25">
        <v>1.8</v>
      </c>
      <c r="D13" s="25"/>
      <c r="E13" s="42"/>
    </row>
    <row r="14" spans="1:5" ht="34.5" customHeight="1">
      <c r="A14" s="41" t="s">
        <v>69</v>
      </c>
      <c r="B14" s="25">
        <f>B15</f>
        <v>2.6999999999999997</v>
      </c>
      <c r="C14" s="25">
        <f>C15</f>
        <v>2.6999999999999997</v>
      </c>
      <c r="D14" s="25"/>
      <c r="E14" s="42"/>
    </row>
    <row r="15" spans="1:5" ht="34.5" customHeight="1">
      <c r="A15" s="41" t="s">
        <v>92</v>
      </c>
      <c r="B15" s="25">
        <f>SUM(B16:B17)</f>
        <v>2.6999999999999997</v>
      </c>
      <c r="C15" s="25">
        <f>SUM(C16:C17)</f>
        <v>2.6999999999999997</v>
      </c>
      <c r="D15" s="25"/>
      <c r="E15" s="42"/>
    </row>
    <row r="16" spans="1:5" ht="34.5" customHeight="1">
      <c r="A16" s="41" t="s">
        <v>93</v>
      </c>
      <c r="B16" s="25">
        <v>2.3</v>
      </c>
      <c r="C16" s="25">
        <v>2.3</v>
      </c>
      <c r="D16" s="25"/>
      <c r="E16" s="42"/>
    </row>
    <row r="17" spans="1:5" ht="34.5" customHeight="1">
      <c r="A17" s="41" t="s">
        <v>94</v>
      </c>
      <c r="B17" s="25">
        <v>0.4</v>
      </c>
      <c r="C17" s="25">
        <v>0.4</v>
      </c>
      <c r="D17" s="25"/>
      <c r="E17" s="42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zoomScale="115" zoomScaleNormal="115" zoomScaleSheetLayoutView="85" workbookViewId="0" topLeftCell="A1">
      <selection activeCell="D10" sqref="D10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95</v>
      </c>
    </row>
    <row r="2" spans="1:243" s="33" customFormat="1" ht="39.75" customHeight="1">
      <c r="A2" s="34" t="s">
        <v>96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97</v>
      </c>
      <c r="D5" s="19" t="s">
        <v>98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B7+B18</f>
        <v>62.39999999999999</v>
      </c>
      <c r="C6" s="26">
        <f>C7+C18</f>
        <v>52.29999999999999</v>
      </c>
      <c r="D6" s="26">
        <f>D18</f>
        <v>10.1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36" t="s">
        <v>99</v>
      </c>
      <c r="B7" s="26">
        <f>SUM(B8:B17)</f>
        <v>52.29999999999999</v>
      </c>
      <c r="C7" s="26">
        <f>SUM(C8:C17)</f>
        <v>52.29999999999999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6" t="s">
        <v>100</v>
      </c>
      <c r="B8" s="26">
        <v>7.3</v>
      </c>
      <c r="C8" s="26">
        <f>B8</f>
        <v>7.3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6" t="s">
        <v>101</v>
      </c>
      <c r="B9" s="26">
        <v>3.3</v>
      </c>
      <c r="C9" s="26">
        <f aca="true" t="shared" si="0" ref="C9:C17">B9</f>
        <v>3.3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36" t="s">
        <v>102</v>
      </c>
      <c r="B10" s="26">
        <v>15.6</v>
      </c>
      <c r="C10" s="26">
        <f t="shared" si="0"/>
        <v>15.6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36" t="s">
        <v>103</v>
      </c>
      <c r="B11" s="26">
        <v>4.5</v>
      </c>
      <c r="C11" s="26">
        <f t="shared" si="0"/>
        <v>4.5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36" t="s">
        <v>104</v>
      </c>
      <c r="B12" s="26">
        <v>1.8</v>
      </c>
      <c r="C12" s="26">
        <f t="shared" si="0"/>
        <v>1.8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36" t="s">
        <v>105</v>
      </c>
      <c r="B13" s="26">
        <v>2.3</v>
      </c>
      <c r="C13" s="26">
        <f t="shared" si="0"/>
        <v>2.3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36" t="s">
        <v>106</v>
      </c>
      <c r="B14" s="26">
        <v>0.3</v>
      </c>
      <c r="C14" s="26">
        <f t="shared" si="0"/>
        <v>0.3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6" t="s">
        <v>107</v>
      </c>
      <c r="B15" s="26">
        <v>13.3</v>
      </c>
      <c r="C15" s="26">
        <f t="shared" si="0"/>
        <v>13.3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6" t="s">
        <v>108</v>
      </c>
      <c r="B16" s="26">
        <v>0.4</v>
      </c>
      <c r="C16" s="26">
        <f t="shared" si="0"/>
        <v>0.4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36" t="s">
        <v>109</v>
      </c>
      <c r="B17" s="26">
        <v>3.5</v>
      </c>
      <c r="C17" s="26">
        <f t="shared" si="0"/>
        <v>3.5</v>
      </c>
      <c r="D17" s="26"/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6" t="s">
        <v>110</v>
      </c>
      <c r="B18" s="26">
        <f>SUM(B19:B21)</f>
        <v>10.1</v>
      </c>
      <c r="C18" s="26"/>
      <c r="D18" s="26">
        <f>SUM(D19:D21)</f>
        <v>10.1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6" t="s">
        <v>111</v>
      </c>
      <c r="B19" s="26">
        <v>8.9</v>
      </c>
      <c r="C19" s="26"/>
      <c r="D19" s="26">
        <f>B19</f>
        <v>8.9</v>
      </c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5" ht="34.5" customHeight="1">
      <c r="A20" s="36" t="s">
        <v>112</v>
      </c>
      <c r="B20" s="26">
        <v>0.5</v>
      </c>
      <c r="C20" s="26"/>
      <c r="D20" s="26">
        <f>B20</f>
        <v>0.5</v>
      </c>
      <c r="E20" s="27"/>
    </row>
    <row r="21" spans="1:5" ht="34.5" customHeight="1">
      <c r="A21" s="36" t="s">
        <v>113</v>
      </c>
      <c r="B21" s="26">
        <v>0.7</v>
      </c>
      <c r="C21" s="26"/>
      <c r="D21" s="26">
        <f>B21</f>
        <v>0.7</v>
      </c>
      <c r="E21" s="27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E9" sqref="E9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114</v>
      </c>
    </row>
    <row r="2" spans="1:5" s="14" customFormat="1" ht="34.5" customHeight="1">
      <c r="A2" s="18" t="s">
        <v>115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1">
      <selection activeCell="J7" sqref="J7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116</v>
      </c>
      <c r="B1" s="3"/>
      <c r="C1" s="3"/>
      <c r="D1" s="3"/>
      <c r="E1" s="3"/>
      <c r="F1" s="3"/>
    </row>
    <row r="2" spans="1:6" ht="51" customHeight="1">
      <c r="A2" s="4" t="s">
        <v>117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118</v>
      </c>
      <c r="B5" s="9" t="s">
        <v>119</v>
      </c>
      <c r="C5" s="8" t="s">
        <v>120</v>
      </c>
      <c r="D5" s="8"/>
      <c r="E5" s="8"/>
      <c r="F5" s="8" t="s">
        <v>121</v>
      </c>
      <c r="H5" s="10"/>
      <c r="I5" s="10"/>
    </row>
    <row r="6" spans="1:9" ht="64.5" customHeight="1">
      <c r="A6" s="8"/>
      <c r="B6" s="9"/>
      <c r="C6" s="8" t="s">
        <v>122</v>
      </c>
      <c r="D6" s="9" t="s">
        <v>123</v>
      </c>
      <c r="E6" s="9" t="s">
        <v>124</v>
      </c>
      <c r="F6" s="8"/>
      <c r="H6" s="11"/>
      <c r="I6" s="10"/>
    </row>
    <row r="7" spans="1:9" ht="64.5" customHeight="1">
      <c r="A7" s="12"/>
      <c r="B7" s="12"/>
      <c r="C7" s="12"/>
      <c r="D7" s="12"/>
      <c r="E7" s="12"/>
      <c r="F7" s="12"/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DFBCFE37765449509D4381584B357B54</vt:lpwstr>
  </property>
  <property fmtid="{D5CDD505-2E9C-101B-9397-08002B2CF9AE}" pid="4" name="KSOProductBuildV">
    <vt:lpwstr>2052-11.1.0.10938</vt:lpwstr>
  </property>
</Properties>
</file>